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<sst xmlns="http://schemas.openxmlformats.org/spreadsheetml/2006/main" count="47" uniqueCount="47">
  <si>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</si>
  <si>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IUS052</t>
  </si>
  <si>
    <t xml:space="preserve">Ud</t>
  </si>
  <si>
    <t xml:space="preserve">Buzón de inspección de concreto simple "in situ".</t>
  </si>
  <si>
    <r>
      <rPr>
        <sz val="8.25"/>
        <color rgb="FF000000"/>
        <rFont val="Arial"/>
        <family val="2"/>
      </rPr>
      <t xml:space="preserve">Pozo de registro de concreto simple "in situ", de 1,00 m de diámetro interior y 1,6 m de altura útil interior, sobre solera de 25 cm de espesor de concreto reforzado f'c=280 kg/cm² (4000 psi), clase de exposición F0 S1 P1 C1, tamaño máximo del agregado 19 mm, consistencia blanda ligeramente armada con malla soldada, con cierre de tapa circular con bloqueo y marco de fundición carga de rotura 400 kN, instalado en calzadas de calles, incluyendo las peatonales, o zonas de estacionamiento para todo tipo de vehículos.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</si>
  <si>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</si>
  <si>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</si>
  <si>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</si>
  <si>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</si>
  <si>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</si>
  <si>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</si>
  <si>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</si>
  <si>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mt10haf110kkc</t>
  </si>
  <si>
    <t xml:space="preserve">m³</t>
  </si>
  <si>
    <t xml:space="preserve">Concreto f'c=280 kg/cm² (4000 psi), clase de exposición F0 S1 P1 C1,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</si>
  <si>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</si>
  <si>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</si>
  <si>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</si>
  <si>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</si>
  <si>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</si>
  <si>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</si>
  <si>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mt08epr010b</t>
  </si>
  <si>
    <t xml:space="preserve">m</t>
  </si>
  <si>
    <t xml:space="preserve">Encofrado para formación de cuerpo de buzón de sección circular, D=100, de lámina metálica reutilizable, incluso accesorios de montaje.</t>
  </si>
  <si>
    <t xml:space="preserve">mt08epr020b</t>
  </si>
  <si>
    <t xml:space="preserve">Ud</t>
  </si>
  <si>
    <t xml:space="preserve">Encofrado para formación de cono asimétrico de buzón de sección circular, (100/60-40), de lámina metálica reutilizable, incluso accesorios de montaje.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</si>
  <si>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</si>
  <si>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</si>
  <si>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</si>
  <si>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</si>
  <si>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</si>
  <si>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</si>
  <si>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</si>
  <si>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</si>
  <si>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</si>
  <si>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</si>
  <si>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</si>
  <si>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</si>
  <si>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</si>
  <si>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</si>
  <si>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</si>
  <si>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</si>
  <si>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</si>
  <si>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</si>
  <si>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570,20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</si>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</sst>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9.70" customWidth="1"/>
    <col min="5" max="5" width="13.26" customWidth="1"/>
    <col min="6" max="6" width="12.5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3263.6</v>
      </c>
      <c r="G10" s="12">
        <f ca="1">ROUND(INDIRECT(ADDRESS(ROW()+(0), COLUMN()+(-2), 1))*INDIRECT(ADDRESS(ROW()+(0), COLUMN()+(-1), 1)), 2)</f>
        <v>2202.93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83.56</v>
      </c>
      <c r="G11" s="12">
        <f ca="1">ROUND(INDIRECT(ADDRESS(ROW()+(0), COLUMN()+(-2), 1))*INDIRECT(ADDRESS(ROW()+(0), COLUMN()+(-1), 1)), 2)</f>
        <v>188.01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1.405</v>
      </c>
      <c r="F12" s="12">
        <v>3668.96</v>
      </c>
      <c r="G12" s="12">
        <f ca="1">ROUND(INDIRECT(ADDRESS(ROW()+(0), COLUMN()+(-2), 1))*INDIRECT(ADDRESS(ROW()+(0), COLUMN()+(-1), 1)), 2)</f>
        <v>5154.89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0.055</v>
      </c>
      <c r="F13" s="12">
        <v>13180.5</v>
      </c>
      <c r="G13" s="12">
        <f ca="1">ROUND(INDIRECT(ADDRESS(ROW()+(0), COLUMN()+(-2), 1))*INDIRECT(ADDRESS(ROW()+(0), COLUMN()+(-1), 1)), 2)</f>
        <v>724.93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0.05</v>
      </c>
      <c r="F14" s="12">
        <v>8187.87</v>
      </c>
      <c r="G14" s="12">
        <f ca="1">ROUND(INDIRECT(ADDRESS(ROW()+(0), COLUMN()+(-2), 1))*INDIRECT(ADDRESS(ROW()+(0), COLUMN()+(-1), 1)), 2)</f>
        <v>409.39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2">
        <v>143.91</v>
      </c>
      <c r="G15" s="12">
        <f ca="1">ROUND(INDIRECT(ADDRESS(ROW()+(0), COLUMN()+(-2), 1))*INDIRECT(ADDRESS(ROW()+(0), COLUMN()+(-1), 1)), 2)</f>
        <v>575.64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3559.11</v>
      </c>
      <c r="G16" s="14">
        <f ca="1">ROUND(INDIRECT(ADDRESS(ROW()+(0), COLUMN()+(-2), 1))*INDIRECT(ADDRESS(ROW()+(0), COLUMN()+(-1), 1)), 2)</f>
        <v>3559.11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12814.9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7.314</v>
      </c>
      <c r="F19" s="12">
        <v>115.52</v>
      </c>
      <c r="G19" s="12">
        <f ca="1">ROUND(INDIRECT(ADDRESS(ROW()+(0), COLUMN()+(-2), 1))*INDIRECT(ADDRESS(ROW()+(0), COLUMN()+(-1), 1)), 2)</f>
        <v>844.91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3.657</v>
      </c>
      <c r="F20" s="14">
        <v>86.35</v>
      </c>
      <c r="G20" s="14">
        <f ca="1">ROUND(INDIRECT(ADDRESS(ROW()+(0), COLUMN()+(-2), 1))*INDIRECT(ADDRESS(ROW()+(0), COLUMN()+(-1), 1)), 2)</f>
        <v>315.78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1160.69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13975.6</v>
      </c>
      <c r="G23" s="14">
        <f ca="1">ROUND(INDIRECT(ADDRESS(ROW()+(0), COLUMN()+(-2), 1))*INDIRECT(ADDRESS(ROW()+(0), COLUMN()+(-1), 1))/100, 2)</f>
        <v>279.51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14255.1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