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<sst xmlns="http://schemas.openxmlformats.org/spreadsheetml/2006/main" count="32" uniqueCount="32">
  <si>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</si>
  <si>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TDA020</t>
  </si>
  <si>
    <t xml:space="preserve">Ud</t>
  </si>
  <si>
    <t xml:space="preserve">Barras suspendidas.</t>
  </si>
  <si>
    <r>
      <rPr>
        <sz val="8.25"/>
        <color rgb="FF000000"/>
        <rFont val="Arial"/>
        <family val="2"/>
      </rPr>
      <t xml:space="preserve">Barras suspendidas para ejercicios de elevaciones a pulso, formadas por tres postes cuadrados de 0,15 m de lado, dos de 2,30 m y otro de 2,20 m de altura vista, de madera de pino silvestre, tratada en autoclave, con clase de uso 4, acabada con barniz protector, con dos travesaños de acero de 1,00 m, con tornillería de acero galvanizado, embutida y protegida con tapones de seguridad, para usuarios de más de 12 años, con zona de seguridad de 20,00 m² y 2,00 m de altura libre de caída, colocación con taco químico, arandela y tornillo sobre una base de concreto f'c=210 kg/cm² (3000 psi), clase de exposición F0 S0 P0 C0, tamaño máximo del agregado 19 mm, consistencia plástica.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</si>
  <si>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</si>
  <si>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</si>
  <si>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</si>
  <si>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</si>
  <si>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</si>
  <si>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</si>
  <si>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</si>
  <si>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mt10hmf110akc</t>
  </si>
  <si>
    <t xml:space="preserve">m³</t>
  </si>
  <si>
    <t xml:space="preserve">Concreto simple f'c=210 kg/cm² (3000 psi), clase de exposición F0 S0 P0 C0, tamaño máximo del agregado 19 mm, consistencia plástica, premezclado, según ACI 318.</t>
  </si>
  <si>
    <t xml:space="preserve">mt52dep020a</t>
  </si>
  <si>
    <t xml:space="preserve">Ud</t>
  </si>
  <si>
    <t xml:space="preserve">Barras suspendidas para ejercicios de elevaciones a pulso, formadas por tres postes cuadrados de 0,15 m de lado, dos de 2,30 m y otro de 2,20 m de altura vista, de madera de pino silvestre, tratada en autoclave, con clase de uso 4, acabada con barniz protector, con dos travesaños de acero de 1,00 m, con tornillería de acero galvanizado, embutida y protegida con tapones de seguridad, para usuarios de más de 12 años, con zona de seguridad de 20,00 m² y 2,00 m de altura libre de caída, incluso elementos de fijación.</t>
  </si>
  <si>
    <t xml:space="preserve">Subtotal materiales:</t>
  </si>
  <si>
    <t xml:space="preserve">Mano de obra</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</si>
  <si>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</si>
  <si>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</si>
  <si>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</si>
  <si>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</si>
  <si>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</si>
  <si>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</si>
  <si>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</si>
  <si>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</si>
  <si>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</si>
  <si>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</si>
  <si>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L 4.743,44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</si>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</sst>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65" customWidth="1"/>
    <col min="4" max="4" width="68.17" customWidth="1"/>
    <col min="5" max="5" width="13.26" customWidth="1"/>
    <col min="6" max="6" width="12.58"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0.45</v>
      </c>
      <c r="F10" s="12">
        <v>2672.78</v>
      </c>
      <c r="G10" s="12">
        <f ca="1">ROUND(INDIRECT(ADDRESS(ROW()+(0), COLUMN()+(-2), 1))*INDIRECT(ADDRESS(ROW()+(0), COLUMN()+(-1), 1)), 2)</f>
        <v>1202.75</v>
      </c>
    </row>
    <row r="11" spans="1:7" ht="76.50" thickBot="1" customHeight="1">
      <c r="A11" s="1" t="s">
        <v>15</v>
      </c>
      <c r="B11" s="1"/>
      <c r="C11" s="10" t="s">
        <v>16</v>
      </c>
      <c r="D11" s="1" t="s">
        <v>17</v>
      </c>
      <c r="E11" s="13">
        <v>1</v>
      </c>
      <c r="F11" s="14">
        <v>21581.5</v>
      </c>
      <c r="G11" s="14">
        <f ca="1">ROUND(INDIRECT(ADDRESS(ROW()+(0), COLUMN()+(-2), 1))*INDIRECT(ADDRESS(ROW()+(0), COLUMN()+(-1), 1)), 2)</f>
        <v>21581.5</v>
      </c>
    </row>
    <row r="12" spans="1:7" ht="13.50" thickBot="1" customHeight="1">
      <c r="A12" s="15"/>
      <c r="B12" s="15"/>
      <c r="C12" s="15"/>
      <c r="D12" s="15"/>
      <c r="E12" s="9" t="s">
        <v>18</v>
      </c>
      <c r="F12" s="9"/>
      <c r="G12" s="17">
        <f ca="1">ROUND(SUM(INDIRECT(ADDRESS(ROW()+(-1), COLUMN()+(0), 1)),INDIRECT(ADDRESS(ROW()+(-2), COLUMN()+(0), 1))), 2)</f>
        <v>22784.3</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1.808</v>
      </c>
      <c r="F14" s="12">
        <v>120.58</v>
      </c>
      <c r="G14" s="12">
        <f ca="1">ROUND(INDIRECT(ADDRESS(ROW()+(0), COLUMN()+(-2), 1))*INDIRECT(ADDRESS(ROW()+(0), COLUMN()+(-1), 1)), 2)</f>
        <v>218.01</v>
      </c>
    </row>
    <row r="15" spans="1:7" ht="13.50" thickBot="1" customHeight="1">
      <c r="A15" s="1" t="s">
        <v>23</v>
      </c>
      <c r="B15" s="1"/>
      <c r="C15" s="10" t="s">
        <v>24</v>
      </c>
      <c r="D15" s="1" t="s">
        <v>25</v>
      </c>
      <c r="E15" s="13">
        <v>2.772</v>
      </c>
      <c r="F15" s="14">
        <v>90.13</v>
      </c>
      <c r="G15" s="14">
        <f ca="1">ROUND(INDIRECT(ADDRESS(ROW()+(0), COLUMN()+(-2), 1))*INDIRECT(ADDRESS(ROW()+(0), COLUMN()+(-1), 1)), 2)</f>
        <v>249.84</v>
      </c>
    </row>
    <row r="16" spans="1:7" ht="13.50" thickBot="1" customHeight="1">
      <c r="A16" s="15"/>
      <c r="B16" s="15"/>
      <c r="C16" s="15"/>
      <c r="D16" s="15"/>
      <c r="E16" s="9" t="s">
        <v>26</v>
      </c>
      <c r="F16" s="9"/>
      <c r="G16" s="17">
        <f ca="1">ROUND(SUM(INDIRECT(ADDRESS(ROW()+(-1), COLUMN()+(0), 1)),INDIRECT(ADDRESS(ROW()+(-2), COLUMN()+(0), 1))), 2)</f>
        <v>467.85</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23252.2</v>
      </c>
      <c r="G18" s="14">
        <f ca="1">ROUND(INDIRECT(ADDRESS(ROW()+(0), COLUMN()+(-2), 1))*INDIRECT(ADDRESS(ROW()+(0), COLUMN()+(-1), 1))/100, 2)</f>
        <v>465.04</v>
      </c>
    </row>
    <row r="19" spans="1:7" ht="13.50" thickBot="1" customHeight="1">
      <c r="A19" s="21" t="s">
        <v>30</v>
      </c>
      <c r="B19" s="21"/>
      <c r="C19" s="22"/>
      <c r="D19" s="23"/>
      <c r="E19" s="24" t="s">
        <v>31</v>
      </c>
      <c r="F19" s="25"/>
      <c r="G19" s="26">
        <f ca="1">ROUND(SUM(INDIRECT(ADDRESS(ROW()+(-1), COLUMN()+(0), 1)),INDIRECT(ADDRESS(ROW()+(-3), COLUMN()+(0), 1)),INDIRECT(ADDRESS(ROW()+(-7), COLUMN()+(0), 1))), 2)</f>
        <v>23717.2</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