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<sst xmlns="http://schemas.openxmlformats.org/spreadsheetml/2006/main" count="53" uniqueCount="53">
  <si>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</si>
  <si>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ANS022</t>
  </si>
  <si>
    <t xml:space="preserve">m²</t>
  </si>
  <si>
    <t xml:space="preserve">Sistema "EDING APS" para solera ventilada de concreto.</t>
  </si>
  <si>
    <r>
      <rPr>
        <sz val="7.80"/>
        <color rgb="FF000000"/>
        <rFont val="Arial"/>
        <family val="2"/>
      </rPr>
      <t xml:space="preserve">Solera ventilada de concreto reforzado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encofrado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concreto f'c=210 kg/cm² (21 MPa), clase de exposición F0 S0 P0 C0, tamaño máximo del agregado 12,5 mm, consistencia blanda, mezclado en obra, y vertido con medios manuales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soldada tipo D 50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</si>
  <si>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</si>
  <si>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</si>
  <si>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</si>
  <si>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</si>
  <si>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</si>
  <si>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</si>
  <si>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</si>
  <si>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</si>
  <si>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soleras y losas sanitarias ventiladas, sistema MODÌ, modelo MS 50 "EDING APS", de 58x58x5 cm, para sistema de encofrado perdido.</t>
  </si>
  <si>
    <t xml:space="preserve">mt07ame050aae</t>
  </si>
  <si>
    <t xml:space="preserve">m²</t>
  </si>
  <si>
    <t xml:space="preserve">Malla soldada tipo D 50, 25x25 cm y Ø 4-4 mm, según ASTM A 497.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</si>
  <si>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</si>
  <si>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</si>
  <si>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</si>
  <si>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</si>
  <si>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</si>
  <si>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concretos preparados en obra.</t>
  </si>
  <si>
    <t xml:space="preserve">mt01arg001c</t>
  </si>
  <si>
    <t xml:space="preserve">t</t>
  </si>
  <si>
    <t xml:space="preserve">Agregado grueso homogeneizado, de tamaño máximo 12,5 mm, para concretos preparados en obra.</t>
  </si>
  <si>
    <t xml:space="preserve">mt08cem000</t>
  </si>
  <si>
    <t xml:space="preserve">kg</t>
  </si>
  <si>
    <t xml:space="preserve">Cemento en sacos, para concreto mezclado en obra.</t>
  </si>
  <si>
    <t xml:space="preserve">mt07aco020g</t>
  </si>
  <si>
    <t xml:space="preserve">Ud</t>
  </si>
  <si>
    <t xml:space="preserve">Separador homologado para nervaduras "in situ" en losas unidireccionales.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</si>
  <si>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</si>
  <si>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</si>
  <si>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contracción.</t>
  </si>
  <si>
    <t xml:space="preserve">mo019</t>
  </si>
  <si>
    <t xml:space="preserve">h</t>
  </si>
  <si>
    <t xml:space="preserve">Albañil.</t>
  </si>
  <si>
    <t xml:space="preserve">mo075</t>
  </si>
  <si>
    <t xml:space="preserve">h</t>
  </si>
  <si>
    <t xml:space="preserve">Ayudante de construcción.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</si>
  <si>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</si>
  <si>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</si>
  <si>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</si>
  <si>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</si>
  <si>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</si>
  <si>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Peón especializado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</si>
  <si>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</si>
  <si>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</si>
  <si>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</si>
  <si>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</si>
  <si>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23,46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</si>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</sst>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81" customWidth="1"/>
    <col min="4" max="4" width="22.00" customWidth="1"/>
    <col min="5" max="5" width="26.23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153.300000</v>
      </c>
      <c r="J8" s="16"/>
      <c r="K8" s="16">
        <f ca="1">ROUND(INDIRECT(ADDRESS(ROW()+(0), COLUMN()+(-4), 1))*INDIRECT(ADDRESS(ROW()+(0), COLUMN()+(-2), 1)), 2)</f>
        <v>160.970000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25.230000</v>
      </c>
      <c r="J9" s="20"/>
      <c r="K9" s="20">
        <f ca="1">ROUND(INDIRECT(ADDRESS(ROW()+(0), COLUMN()+(-4), 1))*INDIRECT(ADDRESS(ROW()+(0), COLUMN()+(-2), 1)), 2)</f>
        <v>27.750000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25.480000</v>
      </c>
      <c r="J10" s="20"/>
      <c r="K10" s="20">
        <f ca="1">ROUND(INDIRECT(ADDRESS(ROW()+(0), COLUMN()+(-4), 1))*INDIRECT(ADDRESS(ROW()+(0), COLUMN()+(-2), 1)), 2)</f>
        <v>0.280000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0.035000</v>
      </c>
      <c r="H11" s="19"/>
      <c r="I11" s="20">
        <v>188.710000</v>
      </c>
      <c r="J11" s="20"/>
      <c r="K11" s="20">
        <f ca="1">ROUND(INDIRECT(ADDRESS(ROW()+(0), COLUMN()+(-4), 1))*INDIRECT(ADDRESS(ROW()+(0), COLUMN()+(-2), 1)), 2)</f>
        <v>6.600000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0.039000</v>
      </c>
      <c r="H12" s="19"/>
      <c r="I12" s="20">
        <v>378.930000</v>
      </c>
      <c r="J12" s="20"/>
      <c r="K12" s="20">
        <f ca="1">ROUND(INDIRECT(ADDRESS(ROW()+(0), COLUMN()+(-4), 1))*INDIRECT(ADDRESS(ROW()+(0), COLUMN()+(-2), 1)), 2)</f>
        <v>14.780000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12.936000</v>
      </c>
      <c r="H13" s="19"/>
      <c r="I13" s="20">
        <v>3.100000</v>
      </c>
      <c r="J13" s="20"/>
      <c r="K13" s="20">
        <f ca="1">ROUND(INDIRECT(ADDRESS(ROW()+(0), COLUMN()+(-4), 1))*INDIRECT(ADDRESS(ROW()+(0), COLUMN()+(-2), 1)), 2)</f>
        <v>40.100000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1.480000</v>
      </c>
      <c r="J14" s="20"/>
      <c r="K14" s="20">
        <f ca="1">ROUND(INDIRECT(ADDRESS(ROW()+(0), COLUMN()+(-4), 1))*INDIRECT(ADDRESS(ROW()+(0), COLUMN()+(-2), 1)), 2)</f>
        <v>4.440000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44.290000</v>
      </c>
      <c r="J15" s="20"/>
      <c r="K15" s="20">
        <f ca="1">ROUND(INDIRECT(ADDRESS(ROW()+(0), COLUMN()+(-4), 1))*INDIRECT(ADDRESS(ROW()+(0), COLUMN()+(-2), 1)), 2)</f>
        <v>2.210000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0.091000</v>
      </c>
      <c r="H16" s="19"/>
      <c r="I16" s="20">
        <v>79.940000</v>
      </c>
      <c r="J16" s="20"/>
      <c r="K16" s="20">
        <f ca="1">ROUND(INDIRECT(ADDRESS(ROW()+(0), COLUMN()+(-4), 1))*INDIRECT(ADDRESS(ROW()+(0), COLUMN()+(-2), 1)), 2)</f>
        <v>7.270000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0.087000</v>
      </c>
      <c r="H17" s="19"/>
      <c r="I17" s="20">
        <v>54.300000</v>
      </c>
      <c r="J17" s="20"/>
      <c r="K17" s="20">
        <f ca="1">ROUND(INDIRECT(ADDRESS(ROW()+(0), COLUMN()+(-4), 1))*INDIRECT(ADDRESS(ROW()+(0), COLUMN()+(-2), 1)), 2)</f>
        <v>4.720000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0.141000</v>
      </c>
      <c r="H18" s="19"/>
      <c r="I18" s="20">
        <v>52.120000</v>
      </c>
      <c r="J18" s="20"/>
      <c r="K18" s="20">
        <f ca="1">ROUND(INDIRECT(ADDRESS(ROW()+(0), COLUMN()+(-4), 1))*INDIRECT(ADDRESS(ROW()+(0), COLUMN()+(-2), 1)), 2)</f>
        <v>7.350000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0.050000</v>
      </c>
      <c r="H19" s="23"/>
      <c r="I19" s="24">
        <v>53.200000</v>
      </c>
      <c r="J19" s="24"/>
      <c r="K19" s="24">
        <f ca="1">ROUND(INDIRECT(ADDRESS(ROW()+(0), COLUMN()+(-4), 1))*INDIRECT(ADDRESS(ROW()+(0), COLUMN()+(-2), 1)), 2)</f>
        <v>2.660000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279.130000</v>
      </c>
      <c r="J20" s="16"/>
      <c r="K20" s="16">
        <f ca="1">ROUND(INDIRECT(ADDRESS(ROW()+(0), COLUMN()+(-4), 1))*INDIRECT(ADDRESS(ROW()+(0), COLUMN()+(-2), 1))/100, 2)</f>
        <v>5.580000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284.710000</v>
      </c>
      <c r="J21" s="24"/>
      <c r="K21" s="24">
        <f ca="1">ROUND(INDIRECT(ADDRESS(ROW()+(0), COLUMN()+(-4), 1))*INDIRECT(ADDRESS(ROW()+(0), COLUMN()+(-2), 1))/100, 2)</f>
        <v>8.540000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293.250000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