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<sst xmlns="http://schemas.openxmlformats.org/spreadsheetml/2006/main" count="22" uniqueCount="22">
  <si>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</si>
  <si>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DRS040</t>
  </si>
  <si>
    <t xml:space="preserve">m²</t>
  </si>
  <si>
    <t xml:space="preserve">Levantado de piso de madera.</t>
  </si>
  <si>
    <r>
      <rPr>
        <b/>
        <sz val="7.80"/>
        <color rgb="FF000000"/>
        <rFont val="Arial"/>
        <family val="2"/>
      </rPr>
      <t xml:space="preserve">Levantado</t>
    </r>
    <r>
      <rPr>
        <sz val="7.80"/>
        <color rgb="FF000000"/>
        <rFont val="Arial"/>
        <family val="2"/>
      </rPr>
      <t xml:space="preserve"> de piso existente en el interior del edificio, de </t>
    </r>
    <r>
      <rPr>
        <b/>
        <sz val="7.80"/>
        <color rgb="FF000000"/>
        <rFont val="Arial"/>
        <family val="2"/>
      </rPr>
      <t xml:space="preserve">tarima flotante de tablas de madera maciza, ensambladas entre sí mediante adhesivo o con clips y colocadas directamente</t>
    </r>
    <r>
      <rPr>
        <sz val="7.80"/>
        <color rgb="FF000000"/>
        <rFont val="Arial"/>
        <family val="2"/>
      </rPr>
      <t xml:space="preserve">, con medios manuales </t>
    </r>
    <r>
      <rPr>
        <b/>
        <sz val="7.80"/>
        <color rgb="FF000000"/>
        <rFont val="Arial"/>
        <family val="2"/>
      </rPr>
      <t xml:space="preserve">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</si>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</sst>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20.55" customWidth="1"/>
    <col min="2" max="2" width="3.50" customWidth="1"/>
    <col min="3" max="3" width="6.70" customWidth="1"/>
    <col min="4" max="4" width="15.30" customWidth="1"/>
    <col min="5" max="5" width="21.13" customWidth="1"/>
    <col min="6" max="6" width="5.54" customWidth="1"/>
    <col min="7" max="7" width="7.14" customWidth="1"/>
    <col min="8" max="8" width="8.31" customWidth="1"/>
    <col min="9" max="9" width="11.51" customWidth="1"/>
    <col min="10" max="10" width="3.93" customWidth="1"/>
    <col min="11" max="11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0.129000</v>
      </c>
      <c r="G8" s="14"/>
      <c r="H8" s="16">
        <v>35.950000</v>
      </c>
      <c r="I8" s="16"/>
      <c r="J8" s="16">
        <f ca="1">ROUND(INDIRECT(ADDRESS(ROW()+(0), COLUMN()+(-4), 1))*INDIRECT(ADDRESS(ROW()+(0), COLUMN()+(-2), 1)), 2)</f>
        <v>4.640000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9" t="s">
        <v>16</v>
      </c>
      <c r="E9" s="19"/>
      <c r="F9" s="20">
        <v>0.215000</v>
      </c>
      <c r="G9" s="20"/>
      <c r="H9" s="21">
        <v>35.220000</v>
      </c>
      <c r="I9" s="21"/>
      <c r="J9" s="21">
        <f ca="1">ROUND(INDIRECT(ADDRESS(ROW()+(0), COLUMN()+(-4), 1))*INDIRECT(ADDRESS(ROW()+(0), COLUMN()+(-2), 1)), 2)</f>
        <v>7.570000</v>
      </c>
      <c r="K9" s="21"/>
    </row>
    <row r="10" spans="1:11" ht="12.00" thickBot="1" customHeight="1">
      <c r="A10" s="17"/>
      <c r="B10" s="12" t="s">
        <v>17</v>
      </c>
      <c r="C10" s="12"/>
      <c r="D10" s="10" t="s">
        <v>18</v>
      </c>
      <c r="E10" s="10"/>
      <c r="F10" s="14">
        <v>2.000000</v>
      </c>
      <c r="G10" s="14"/>
      <c r="H10" s="16">
        <f ca="1">ROUND(SUM(INDIRECT(ADDRESS(ROW()+(-1), COLUMN()+(2), 1)),INDIRECT(ADDRESS(ROW()+(-2), COLUMN()+(2), 1))), 2)</f>
        <v>12.210000</v>
      </c>
      <c r="I10" s="16"/>
      <c r="J10" s="16">
        <f ca="1">ROUND(INDIRECT(ADDRESS(ROW()+(0), COLUMN()+(-4), 1))*INDIRECT(ADDRESS(ROW()+(0), COLUMN()+(-2), 1))/100, 2)</f>
        <v>0.240000</v>
      </c>
      <c r="K10" s="16"/>
    </row>
    <row r="11" spans="1:11" ht="12.00" thickBot="1" customHeight="1">
      <c r="A11" s="19"/>
      <c r="B11" s="18" t="s">
        <v>19</v>
      </c>
      <c r="C11" s="18"/>
      <c r="D11" s="19" t="s">
        <v>20</v>
      </c>
      <c r="E11" s="19"/>
      <c r="F11" s="20">
        <v>3.000000</v>
      </c>
      <c r="G11" s="20"/>
      <c r="H11" s="21">
        <f ca="1">ROUND(SUM(INDIRECT(ADDRESS(ROW()+(-1), COLUMN()+(2), 1)),INDIRECT(ADDRESS(ROW()+(-2), COLUMN()+(2), 1)),INDIRECT(ADDRESS(ROW()+(-3), COLUMN()+(2), 1))), 2)</f>
        <v>12.450000</v>
      </c>
      <c r="I11" s="21"/>
      <c r="J11" s="21">
        <f ca="1">ROUND(INDIRECT(ADDRESS(ROW()+(0), COLUMN()+(-4), 1))*INDIRECT(ADDRESS(ROW()+(0), COLUMN()+(-2), 1))/100, 2)</f>
        <v>0.370000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24"/>
      <c r="H12" s="6" t="s">
        <v>21</v>
      </c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12.820000</v>
      </c>
      <c r="K12" s="25"/>
    </row>
  </sheetData>
  <mergeCells count="37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