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<sst xmlns="http://schemas.openxmlformats.org/spreadsheetml/2006/main" count="37" uniqueCount="37">
  <si>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</si>
  <si>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EAV010</t>
  </si>
  <si>
    <t xml:space="preserve">kg</t>
  </si>
  <si>
    <t xml:space="preserve">Acero en vigas.</t>
  </si>
  <si>
    <r>
      <rPr>
        <sz val="8.25"/>
        <color rgb="FF000000"/>
        <rFont val="Arial"/>
        <family val="2"/>
      </rPr>
      <t xml:space="preserve">Acero </t>
    </r>
    <r>
      <rPr>
        <b/>
        <sz val="8.25"/>
        <color rgb="FF000000"/>
        <rFont val="Arial"/>
        <family val="2"/>
      </rPr>
      <t xml:space="preserve">A 572 Grado 50</t>
    </r>
    <r>
      <rPr>
        <sz val="8.25"/>
        <color rgb="FF000000"/>
        <rFont val="Arial"/>
        <family val="2"/>
      </rPr>
      <t xml:space="preserve"> en vigas, con piezas </t>
    </r>
    <r>
      <rPr>
        <b/>
        <sz val="8.25"/>
        <color rgb="FF000000"/>
        <rFont val="Arial"/>
        <family val="2"/>
      </rPr>
      <t xml:space="preserve">simples</t>
    </r>
    <r>
      <rPr>
        <sz val="8.25"/>
        <color rgb="FF000000"/>
        <rFont val="Arial"/>
        <family val="2"/>
      </rPr>
      <t xml:space="preserve"> </t>
    </r>
    <r>
      <rPr>
        <b/>
        <sz val="8.25"/>
        <color rgb="FF000000"/>
        <rFont val="Arial"/>
        <family val="2"/>
      </rPr>
      <t xml:space="preserve">de</t>
    </r>
    <r>
      <rPr>
        <sz val="8.25"/>
        <color rgb="FF000000"/>
        <rFont val="Arial"/>
        <family val="2"/>
      </rPr>
      <t xml:space="preserve"> perfiles laminados en caliente de las series IPN, IPE, UPN, HEA, HEB o HEM con uniones soldadas.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</si>
  <si>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</si>
  <si>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</si>
  <si>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</si>
  <si>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</si>
  <si>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</si>
  <si>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</si>
  <si>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</si>
  <si>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mt07ala000o</t>
  </si>
  <si>
    <t xml:space="preserve">kg</t>
  </si>
  <si>
    <t xml:space="preserve">Acero laminado A 572 Grado 50, en perfiles laminados en caliente, según ASTM A 572, piezas simples, para aplicaciones estructurales.</t>
  </si>
  <si>
    <t xml:space="preserve">mt27pfi010</t>
  </si>
  <si>
    <t xml:space="preserve">l</t>
  </si>
  <si>
    <t xml:space="preserve">Imprimación de secado rápido, formulada con resinas alquídicas modificadas y fosfato de zinc.</t>
  </si>
  <si>
    <t xml:space="preserve">Subtotal materiales:</t>
  </si>
  <si>
    <t xml:space="preserve">Equipo y maquinaria</t>
  </si>
  <si>
    <t xml:space="preserve">mq08sol020</t>
  </si>
  <si>
    <t xml:space="preserve">h</t>
  </si>
  <si>
    <t xml:space="preserve">Equipo y elementos auxiliares para soldadura eléctrica.</t>
  </si>
  <si>
    <t xml:space="preserve">Subtotal equipo y maquinaria:</t>
  </si>
  <si>
    <t xml:space="preserve">Mano de obra</t>
  </si>
  <si>
    <t xml:space="preserve">mo047</t>
  </si>
  <si>
    <t xml:space="preserve">h</t>
  </si>
  <si>
    <t xml:space="preserve">Montador de estructura metálica.</t>
  </si>
  <si>
    <t xml:space="preserve">mo094</t>
  </si>
  <si>
    <t xml:space="preserve">h</t>
  </si>
  <si>
    <t xml:space="preserve">Ayudante de montador de estructura metálica.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</si>
  <si>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</si>
  <si>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</si>
  <si>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</si>
  <si>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</si>
  <si>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1,03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</si>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</sst>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2.55" customWidth="1"/>
    <col min="4" max="4" width="5.10" customWidth="1"/>
    <col min="5" max="5" width="53.89" customWidth="1"/>
    <col min="6" max="6" width="16.15" customWidth="1"/>
    <col min="7" max="7" width="12.75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34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1.050000</v>
      </c>
      <c r="G10" s="11">
        <v>22.530000</v>
      </c>
      <c r="H10" s="11">
        <f ca="1">ROUND(INDIRECT(ADDRESS(ROW()+(0), COLUMN()+(-2), 1))*INDIRECT(ADDRESS(ROW()+(0), COLUMN()+(-1), 1)), 2)</f>
        <v>23.660000</v>
      </c>
    </row>
    <row r="11" spans="1:8" ht="24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2">
        <v>0.050000</v>
      </c>
      <c r="G11" s="13">
        <v>127.080000</v>
      </c>
      <c r="H11" s="13">
        <f ca="1">ROUND(INDIRECT(ADDRESS(ROW()+(0), COLUMN()+(-2), 1))*INDIRECT(ADDRESS(ROW()+(0), COLUMN()+(-1), 1)), 2)</f>
        <v>6.350000</v>
      </c>
    </row>
    <row r="12" spans="1:8" ht="13.50" thickBot="1" customHeight="1">
      <c r="A12" s="14"/>
      <c r="B12" s="14"/>
      <c r="C12" s="14"/>
      <c r="D12" s="14"/>
      <c r="E12" s="14"/>
      <c r="F12" s="8" t="s">
        <v>18</v>
      </c>
      <c r="G12" s="8"/>
      <c r="H12" s="16">
        <f ca="1">ROUND(SUM(INDIRECT(ADDRESS(ROW()+(-1), COLUMN()+(0), 1)),INDIRECT(ADDRESS(ROW()+(-2), COLUMN()+(0), 1))), 2)</f>
        <v>30.010000</v>
      </c>
    </row>
    <row r="13" spans="1:8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4"/>
      <c r="H13" s="14"/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2">
        <v>0.015000</v>
      </c>
      <c r="G14" s="13">
        <v>59.700000</v>
      </c>
      <c r="H14" s="13">
        <f ca="1">ROUND(INDIRECT(ADDRESS(ROW()+(0), COLUMN()+(-2), 1))*INDIRECT(ADDRESS(ROW()+(0), COLUMN()+(-1), 1)), 2)</f>
        <v>0.900000</v>
      </c>
    </row>
    <row r="15" spans="1:8" ht="13.50" thickBot="1" customHeight="1">
      <c r="A15" s="14"/>
      <c r="B15" s="14"/>
      <c r="C15" s="14"/>
      <c r="D15" s="14"/>
      <c r="E15" s="14"/>
      <c r="F15" s="8" t="s">
        <v>23</v>
      </c>
      <c r="G15" s="8"/>
      <c r="H15" s="16">
        <f ca="1">ROUND(SUM(INDIRECT(ADDRESS(ROW()+(-1), COLUMN()+(0), 1))), 2)</f>
        <v>0.900000</v>
      </c>
    </row>
    <row r="16" spans="1:8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4"/>
      <c r="H16" s="14"/>
    </row>
    <row r="17" spans="1:8" ht="13.50" thickBot="1" customHeight="1">
      <c r="A17" s="1" t="s">
        <v>25</v>
      </c>
      <c r="B17" s="1"/>
      <c r="C17" s="9" t="s">
        <v>26</v>
      </c>
      <c r="D17" s="9"/>
      <c r="E17" s="1" t="s">
        <v>27</v>
      </c>
      <c r="F17" s="10">
        <v>0.022000</v>
      </c>
      <c r="G17" s="11">
        <v>68.660000</v>
      </c>
      <c r="H17" s="11">
        <f ca="1">ROUND(INDIRECT(ADDRESS(ROW()+(0), COLUMN()+(-2), 1))*INDIRECT(ADDRESS(ROW()+(0), COLUMN()+(-1), 1)), 2)</f>
        <v>1.510000</v>
      </c>
    </row>
    <row r="18" spans="1:8" ht="13.50" thickBot="1" customHeight="1">
      <c r="A18" s="1" t="s">
        <v>28</v>
      </c>
      <c r="B18" s="1"/>
      <c r="C18" s="9" t="s">
        <v>29</v>
      </c>
      <c r="D18" s="9"/>
      <c r="E18" s="1" t="s">
        <v>30</v>
      </c>
      <c r="F18" s="12">
        <v>0.022000</v>
      </c>
      <c r="G18" s="13">
        <v>50.600000</v>
      </c>
      <c r="H18" s="13">
        <f ca="1">ROUND(INDIRECT(ADDRESS(ROW()+(0), COLUMN()+(-2), 1))*INDIRECT(ADDRESS(ROW()+(0), COLUMN()+(-1), 1)), 2)</f>
        <v>1.110000</v>
      </c>
    </row>
    <row r="19" spans="1:8" ht="13.50" thickBot="1" customHeight="1">
      <c r="A19" s="14"/>
      <c r="B19" s="14"/>
      <c r="C19" s="14"/>
      <c r="D19" s="14"/>
      <c r="E19" s="14"/>
      <c r="F19" s="8" t="s">
        <v>31</v>
      </c>
      <c r="G19" s="8"/>
      <c r="H19" s="16">
        <f ca="1">ROUND(SUM(INDIRECT(ADDRESS(ROW()+(-1), COLUMN()+(0), 1)),INDIRECT(ADDRESS(ROW()+(-2), COLUMN()+(0), 1))), 2)</f>
        <v>2.620000</v>
      </c>
    </row>
    <row r="20" spans="1:8" ht="13.50" thickBot="1" customHeight="1">
      <c r="A20" s="14">
        <v>4.000000</v>
      </c>
      <c r="B20" s="14"/>
      <c r="C20" s="14"/>
      <c r="D20" s="14"/>
      <c r="E20" s="17" t="s">
        <v>32</v>
      </c>
      <c r="F20" s="17"/>
      <c r="G20" s="14"/>
      <c r="H20" s="14"/>
    </row>
    <row r="21" spans="1:8" ht="13.50" thickBot="1" customHeight="1">
      <c r="A21" s="18"/>
      <c r="B21" s="18"/>
      <c r="C21" s="19" t="s">
        <v>33</v>
      </c>
      <c r="D21" s="19"/>
      <c r="E21" s="18" t="s">
        <v>34</v>
      </c>
      <c r="F21" s="12">
        <v>2.000000</v>
      </c>
      <c r="G21" s="13">
        <f ca="1">ROUND(SUM(INDIRECT(ADDRESS(ROW()+(-2), COLUMN()+(1), 1)),INDIRECT(ADDRESS(ROW()+(-6), COLUMN()+(1), 1)),INDIRECT(ADDRESS(ROW()+(-9), COLUMN()+(1), 1))), 2)</f>
        <v>33.530000</v>
      </c>
      <c r="H21" s="13">
        <f ca="1">ROUND(INDIRECT(ADDRESS(ROW()+(0), COLUMN()+(-2), 1))*INDIRECT(ADDRESS(ROW()+(0), COLUMN()+(-1), 1))/100, 2)</f>
        <v>0.670000</v>
      </c>
    </row>
    <row r="22" spans="1:8" ht="13.50" thickBot="1" customHeight="1">
      <c r="A22" s="20" t="s">
        <v>35</v>
      </c>
      <c r="B22" s="20"/>
      <c r="C22" s="21"/>
      <c r="D22" s="21"/>
      <c r="E22" s="22"/>
      <c r="F22" s="23" t="s">
        <v>36</v>
      </c>
      <c r="G22" s="24"/>
      <c r="H22" s="25">
        <f ca="1">ROUND(SUM(INDIRECT(ADDRESS(ROW()+(-1), COLUMN()+(0), 1)),INDIRECT(ADDRESS(ROW()+(-3), COLUMN()+(0), 1)),INDIRECT(ADDRESS(ROW()+(-7), COLUMN()+(0), 1)),INDIRECT(ADDRESS(ROW()+(-10), COLUMN()+(0), 1))), 2)</f>
        <v>34.200000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620079" right="0.472441" top="0.472441" bottom="0.472441" header="0.0" footer="0.0"/>
  <pageSetup paperSize="9" orientation="portrait"/>
  <rowBreaks count="0" manualBreakCount="0">
    </rowBreaks>
</worksheet>
</file>