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<sst xmlns="http://schemas.openxmlformats.org/spreadsheetml/2006/main" count="52" uniqueCount="52">
  <si>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</si>
  <si>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EFR010</t>
  </si>
  <si>
    <t xml:space="preserve">Ud</t>
  </si>
  <si>
    <t xml:space="preserve">Arco de mampostería de ladrillo cerámico.</t>
  </si>
  <si>
    <r>
      <rPr>
        <sz val="8.25"/>
        <color rgb="FF000000"/>
        <rFont val="Arial"/>
        <family val="2"/>
      </rPr>
      <t xml:space="preserve">Arco estructural de medio punto, con una cara vista, de 90 cm de luz libre y 45 cm de flecha, 11,5 cm de espesor y 24 cm de ancho, realizado con ladrillo cerámico visto perforado hidrofugado, color Salmón, acabado liso, 24x11,5x5 cm, junta rehundida, recibido con mortero de cemento confeccionado en obra, con 250 kg/m³ de cemento, color gris, dosificación 1:6, suministrado en sacos;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</si>
  <si>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</si>
  <si>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</si>
  <si>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</si>
  <si>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</si>
  <si>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</si>
  <si>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</si>
  <si>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</si>
  <si>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mt05plt010bb</t>
  </si>
  <si>
    <t xml:space="preserve">Ud</t>
  </si>
  <si>
    <t xml:space="preserve">Ladrillo cerámico visto perforado hidrofugado, color Salmón, acabado liso, 24x11,5x5 cm, densidad 1700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</si>
  <si>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</si>
  <si>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</si>
  <si>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</si>
  <si>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</si>
  <si>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</si>
  <si>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</si>
  <si>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</si>
  <si>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</si>
  <si>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</si>
  <si>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mt08cim010aa</t>
  </si>
  <si>
    <t xml:space="preserve">m²</t>
  </si>
  <si>
    <t xml:space="preserve">Cimbra de madera de pino, dimensionada para soportar una carga máxima de trabajo de 200 kg/m², para formación de arco estructural de medio punto.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</si>
  <si>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</si>
  <si>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</si>
  <si>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</si>
  <si>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</si>
  <si>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</si>
  <si>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</si>
  <si>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</si>
  <si>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</si>
  <si>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</si>
  <si>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Albañil especializado en trabajos de mampostería.</t>
  </si>
  <si>
    <t xml:space="preserve">mo114</t>
  </si>
  <si>
    <t xml:space="preserve">h</t>
  </si>
  <si>
    <t xml:space="preserve">Peón de albañilería especializado en trabajos de mampostería.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</si>
  <si>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</si>
  <si>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</si>
  <si>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</si>
  <si>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</si>
  <si>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</si>
  <si>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</si>
  <si>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</si>
  <si>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</si>
  <si>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</si>
  <si>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</si>
  <si>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33,40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</si>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</sst>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6.97" customWidth="1"/>
    <col min="5" max="5" width="68.85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24</v>
      </c>
      <c r="G10" s="12">
        <v>7.03</v>
      </c>
      <c r="H10" s="12">
        <f ca="1">ROUND(INDIRECT(ADDRESS(ROW()+(0), COLUMN()+(-2), 1))*INDIRECT(ADDRESS(ROW()+(0), COLUMN()+(-1), 1)), 2)</f>
        <v>168.72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38.26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515.57</v>
      </c>
      <c r="H12" s="12">
        <f ca="1">ROUND(INDIRECT(ADDRESS(ROW()+(0), COLUMN()+(-2), 1))*INDIRECT(ADDRESS(ROW()+(0), COLUMN()+(-1), 1)), 2)</f>
        <v>4.12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1.198</v>
      </c>
      <c r="G13" s="12">
        <v>4.16</v>
      </c>
      <c r="H13" s="12">
        <f ca="1">ROUND(INDIRECT(ADDRESS(ROW()+(0), COLUMN()+(-2), 1))*INDIRECT(ADDRESS(ROW()+(0), COLUMN()+(-1), 1)), 2)</f>
        <v>4.98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0.339</v>
      </c>
      <c r="G14" s="14">
        <v>1951.16</v>
      </c>
      <c r="H14" s="14">
        <f ca="1">ROUND(INDIRECT(ADDRESS(ROW()+(0), COLUMN()+(-2), 1))*INDIRECT(ADDRESS(ROW()+(0), COLUMN()+(-1), 1)), 2)</f>
        <v>661.44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839.41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0.003</v>
      </c>
      <c r="G17" s="14">
        <v>76.52</v>
      </c>
      <c r="H17" s="14">
        <f ca="1">ROUND(INDIRECT(ADDRESS(ROW()+(0), COLUMN()+(-2), 1))*INDIRECT(ADDRESS(ROW()+(0), COLUMN()+(-1), 1)), 2)</f>
        <v>0.23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0.23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1.264</v>
      </c>
      <c r="G20" s="12">
        <v>115.52</v>
      </c>
      <c r="H20" s="12">
        <f ca="1">ROUND(INDIRECT(ADDRESS(ROW()+(0), COLUMN()+(-2), 1))*INDIRECT(ADDRESS(ROW()+(0), COLUMN()+(-1), 1)), 2)</f>
        <v>146.02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0.672</v>
      </c>
      <c r="G21" s="12">
        <v>83.2</v>
      </c>
      <c r="H21" s="12">
        <f ca="1">ROUND(INDIRECT(ADDRESS(ROW()+(0), COLUMN()+(-2), 1))*INDIRECT(ADDRESS(ROW()+(0), COLUMN()+(-1), 1)), 2)</f>
        <v>55.91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0.31</v>
      </c>
      <c r="G22" s="12">
        <v>117.19</v>
      </c>
      <c r="H22" s="12">
        <f ca="1">ROUND(INDIRECT(ADDRESS(ROW()+(0), COLUMN()+(-2), 1))*INDIRECT(ADDRESS(ROW()+(0), COLUMN()+(-1), 1)), 2)</f>
        <v>36.33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0.155</v>
      </c>
      <c r="G23" s="14">
        <v>86.89</v>
      </c>
      <c r="H23" s="14">
        <f ca="1">ROUND(INDIRECT(ADDRESS(ROW()+(0), COLUMN()+(-2), 1))*INDIRECT(ADDRESS(ROW()+(0), COLUMN()+(-1), 1)), 2)</f>
        <v>13.47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251.73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1091.37</v>
      </c>
      <c r="H26" s="14">
        <f ca="1">ROUND(INDIRECT(ADDRESS(ROW()+(0), COLUMN()+(-2), 1))*INDIRECT(ADDRESS(ROW()+(0), COLUMN()+(-1), 1))/100, 2)</f>
        <v>21.83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1113.2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