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<sst xmlns="http://schemas.openxmlformats.org/spreadsheetml/2006/main" count="71" uniqueCount="71">
  <si>
    <t xml:space="preserve"/>
  </si>
  <si>
    <t xml:space="preserve">FBY080</t>
  </si>
  <si>
    <t xml:space="preserve">m²</t>
  </si>
  <si>
    <t xml:space="preserve">Muro interior con láminas de yeso, para cerramiento de hueco de elevador, sistema Placo Fire "PLACO".</t>
  </si>
  <si>
    <r>
      <rPr>
        <b/>
        <sz val="8.25"/>
        <color rgb="FF000000"/>
        <rFont val="Arial"/>
        <family val="2"/>
      </rPr>
      <t xml:space="preserve">Cerramiento de hueco de elevador con láminas de yeso mediante el sistema Placo Fire EI 120 "PLACO", de muro interior múltiple (19+41+15+15+15)/600 (1 Coreboard, y 3 Habito HBT 13), con una resistencia al fuego de 120 minutos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97,5</t>
    </r>
    <r>
      <rPr>
        <sz val="8.25"/>
        <color rgb="FF000000"/>
        <rFont val="Arial"/>
        <family val="2"/>
      </rPr>
      <t xml:space="preserve"> mm de espesor total.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</si>
  <si>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</si>
  <si>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</si>
  <si>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</si>
  <si>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</si>
  <si>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</si>
  <si>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</si>
  <si>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</si>
  <si>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mt12sap020a</t>
  </si>
  <si>
    <t xml:space="preserve">m</t>
  </si>
  <si>
    <t xml:space="preserve">Canal de perfil metálico de acero galvanizado, 60SC55 "PLACO", fabricado mediante laminación en frío, 60x30 mm de sección y 0,6 mm de espesor.</t>
  </si>
  <si>
    <t xml:space="preserve">mt12sap020b</t>
  </si>
  <si>
    <t xml:space="preserve">m</t>
  </si>
  <si>
    <t xml:space="preserve">Canal de perfil metálico de acero galvanizado, 62C50 "PLACO", fabricado mediante laminación en frío, 60x30 mm de sección y 0,5 mm de espesor.</t>
  </si>
  <si>
    <t xml:space="preserve">mt12sap020c</t>
  </si>
  <si>
    <t xml:space="preserve">m</t>
  </si>
  <si>
    <t xml:space="preserve">Canal de perfil metálico de acero galvanizado, 62JC70 "PLACO", fabricado mediante laminación en frío, 62x70 mm de sección y 0,7 mm de espesor.</t>
  </si>
  <si>
    <t xml:space="preserve">mt12sap030a</t>
  </si>
  <si>
    <t xml:space="preserve">m</t>
  </si>
  <si>
    <t xml:space="preserve">Montante de perfil metálico de acero galvanizado, 60I70 "PLACO", fabricado mediante laminación en frío, 60x38 mm de sección y 0,7 mm de espesor.</t>
  </si>
  <si>
    <t xml:space="preserve">mt12plj040a</t>
  </si>
  <si>
    <t xml:space="preserve">m</t>
  </si>
  <si>
    <t xml:space="preserve">Banda cortafuegos Firestrip "PLACO", suministrada en rollos de 3,6 m de longitud.</t>
  </si>
  <si>
    <t xml:space="preserve">mt12sap010a</t>
  </si>
  <si>
    <t xml:space="preserve">m²</t>
  </si>
  <si>
    <t xml:space="preserve">Lámina de yeso DFH1 / - 600 / 3000 / 19 / borde cuadrado, Coreboard "PLACO", formada por un alma de yeso de origen natural embutida e íntimamente ligada a dos láminas de cartón fuerte.</t>
  </si>
  <si>
    <t xml:space="preserve">mt12sap040a</t>
  </si>
  <si>
    <t xml:space="preserve">m</t>
  </si>
  <si>
    <t xml:space="preserve">Perfil de fijación de acero galvanizado, G102 "PLACO", fabricado mediante laminación en frío, 35x15 mm de sección y 0,4 mm de espesor.</t>
  </si>
  <si>
    <t xml:space="preserve">mt12sap050a</t>
  </si>
  <si>
    <t xml:space="preserve">m</t>
  </si>
  <si>
    <t xml:space="preserve">Perfil metálico en ángulo, de acero galvanizado, GA3 "PLACO", fabricado mediante laminación en frío, 32x19 mm de sección y 0,7 mm de espesor.</t>
  </si>
  <si>
    <t xml:space="preserve">mt12sap060a</t>
  </si>
  <si>
    <t xml:space="preserve">Ud</t>
  </si>
  <si>
    <t xml:space="preserve">Cartucho de 930 cm³ de sellador, Sealant "PLACO", para el sellado de encuentros de los perfiles con los paramentos.</t>
  </si>
  <si>
    <t xml:space="preserve">mt12plk010jjtdc</t>
  </si>
  <si>
    <t xml:space="preserve">m²</t>
  </si>
  <si>
    <t xml:space="preserve">Lámina de yeso DFIR / - 1200 / 2600 / 12,5 / borde afinado, Habito HBT 13 "PLACO", formada por un alma de yeso de origen natural embutida e íntimamente ligada a dos láminas de cartón fuerte, aditivada para mejorar su resistencia al impacto, su capacidad de carga y sus prestaciones acústicas.</t>
  </si>
  <si>
    <t xml:space="preserve">mt12plt010a</t>
  </si>
  <si>
    <t xml:space="preserve">Ud</t>
  </si>
  <si>
    <t xml:space="preserve">Tornillo autorroscante TTPC 25 "PLACO", con cabeza de trompeta, de 25 mm de longitud, para instalación de láminas de yeso sobre perfiles de espesor inferior a 6 mm.</t>
  </si>
  <si>
    <t xml:space="preserve">mt12plt010d</t>
  </si>
  <si>
    <t xml:space="preserve">Ud</t>
  </si>
  <si>
    <t xml:space="preserve">Tornillo autorroscante TTPC 45 "PLACO", con cabeza de trompeta, de 45 mm de longitud, para instalación de láminas de yeso sobre perfiles de espesor inferior a 6 mm.</t>
  </si>
  <si>
    <t xml:space="preserve">mt12plt010e</t>
  </si>
  <si>
    <t xml:space="preserve">Ud</t>
  </si>
  <si>
    <t xml:space="preserve">Tornillo autorroscante TTPC 55 "PLACO", con cabeza de trompeta, de 55 mm de longitud, para instalación de láminas de yeso sobre perfiles de espesor inferior a 6 mm.</t>
  </si>
  <si>
    <t xml:space="preserve">mt12plj010</t>
  </si>
  <si>
    <t xml:space="preserve">m</t>
  </si>
  <si>
    <t xml:space="preserve">Cinta microperforada, "PLACO", para acabado de juntas de láminas de yeso.</t>
  </si>
  <si>
    <t xml:space="preserve">mt12plm010</t>
  </si>
  <si>
    <t xml:space="preserve">kg</t>
  </si>
  <si>
    <t xml:space="preserve">Pasta de secado en polvo, SN "PLACO", para el tratamiento de las juntas de las láminas de yeso.</t>
  </si>
  <si>
    <t xml:space="preserve">Subtotal materiales:</t>
  </si>
  <si>
    <t xml:space="preserve">Mano de obra</t>
  </si>
  <si>
    <t xml:space="preserve">mo053</t>
  </si>
  <si>
    <t xml:space="preserve">h</t>
  </si>
  <si>
    <t xml:space="preserve">Montador de prefabricados interiores.</t>
  </si>
  <si>
    <t xml:space="preserve">mo100</t>
  </si>
  <si>
    <t xml:space="preserve">h</t>
  </si>
  <si>
    <t xml:space="preserve">Ayudante de montador de prefabricados interiores.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</si>
  <si>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</si>
  <si>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</si>
  <si>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</si>
  <si>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</si>
  <si>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120,17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</si>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</sst>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55.76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4" t="s">
        <v>4</v>
      </c>
      <c r="B5" s="4"/>
      <c r="C5" s="4"/>
      <c r="D5" s="4"/>
      <c r="E5" s="4"/>
      <c r="F5" s="4"/>
      <c r="G5" s="4"/>
    </row>
    <row r="8" spans="1:7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34.50" thickBot="1" customHeight="1">
      <c r="A10" s="1" t="s">
        <v>12</v>
      </c>
      <c r="B10" s="1"/>
      <c r="C10" s="9" t="s">
        <v>13</v>
      </c>
      <c r="D10" s="1" t="s">
        <v>14</v>
      </c>
      <c r="E10" s="10">
        <v>0.510000</v>
      </c>
      <c r="F10" s="11">
        <v>87.890000</v>
      </c>
      <c r="G10" s="11">
        <f ca="1">ROUND(INDIRECT(ADDRESS(ROW()+(0), COLUMN()+(-2), 1))*INDIRECT(ADDRESS(ROW()+(0), COLUMN()+(-1), 1)), 2)</f>
        <v>44.820000</v>
      </c>
    </row>
    <row r="11" spans="1:7" ht="34.50" thickBot="1" customHeight="1">
      <c r="A11" s="1" t="s">
        <v>15</v>
      </c>
      <c r="B11" s="1"/>
      <c r="C11" s="9" t="s">
        <v>16</v>
      </c>
      <c r="D11" s="1" t="s">
        <v>17</v>
      </c>
      <c r="E11" s="10">
        <v>0.260000</v>
      </c>
      <c r="F11" s="11">
        <v>77.950000</v>
      </c>
      <c r="G11" s="11">
        <f ca="1">ROUND(INDIRECT(ADDRESS(ROW()+(0), COLUMN()+(-2), 1))*INDIRECT(ADDRESS(ROW()+(0), COLUMN()+(-1), 1)), 2)</f>
        <v>20.270000</v>
      </c>
    </row>
    <row r="12" spans="1:7" ht="34.50" thickBot="1" customHeight="1">
      <c r="A12" s="1" t="s">
        <v>18</v>
      </c>
      <c r="B12" s="1"/>
      <c r="C12" s="9" t="s">
        <v>19</v>
      </c>
      <c r="D12" s="1" t="s">
        <v>20</v>
      </c>
      <c r="E12" s="10">
        <v>0.260000</v>
      </c>
      <c r="F12" s="11">
        <v>165.840000</v>
      </c>
      <c r="G12" s="11">
        <f ca="1">ROUND(INDIRECT(ADDRESS(ROW()+(0), COLUMN()+(-2), 1))*INDIRECT(ADDRESS(ROW()+(0), COLUMN()+(-1), 1)), 2)</f>
        <v>43.120000</v>
      </c>
    </row>
    <row r="13" spans="1:7" ht="34.50" thickBot="1" customHeight="1">
      <c r="A13" s="1" t="s">
        <v>21</v>
      </c>
      <c r="B13" s="1"/>
      <c r="C13" s="9" t="s">
        <v>22</v>
      </c>
      <c r="D13" s="1" t="s">
        <v>23</v>
      </c>
      <c r="E13" s="10">
        <v>1.580000</v>
      </c>
      <c r="F13" s="11">
        <v>172.380000</v>
      </c>
      <c r="G13" s="11">
        <f ca="1">ROUND(INDIRECT(ADDRESS(ROW()+(0), COLUMN()+(-2), 1))*INDIRECT(ADDRESS(ROW()+(0), COLUMN()+(-1), 1)), 2)</f>
        <v>272.360000</v>
      </c>
    </row>
    <row r="14" spans="1:7" ht="24.00" thickBot="1" customHeight="1">
      <c r="A14" s="1" t="s">
        <v>24</v>
      </c>
      <c r="B14" s="1"/>
      <c r="C14" s="9" t="s">
        <v>25</v>
      </c>
      <c r="D14" s="1" t="s">
        <v>26</v>
      </c>
      <c r="E14" s="10">
        <v>1.030000</v>
      </c>
      <c r="F14" s="11">
        <v>93.610000</v>
      </c>
      <c r="G14" s="11">
        <f ca="1">ROUND(INDIRECT(ADDRESS(ROW()+(0), COLUMN()+(-2), 1))*INDIRECT(ADDRESS(ROW()+(0), COLUMN()+(-1), 1)), 2)</f>
        <v>96.420000</v>
      </c>
    </row>
    <row r="15" spans="1:7" ht="45.00" thickBot="1" customHeight="1">
      <c r="A15" s="1" t="s">
        <v>27</v>
      </c>
      <c r="B15" s="1"/>
      <c r="C15" s="9" t="s">
        <v>28</v>
      </c>
      <c r="D15" s="1" t="s">
        <v>29</v>
      </c>
      <c r="E15" s="10">
        <v>1.100000</v>
      </c>
      <c r="F15" s="11">
        <v>614.200000</v>
      </c>
      <c r="G15" s="11">
        <f ca="1">ROUND(INDIRECT(ADDRESS(ROW()+(0), COLUMN()+(-2), 1))*INDIRECT(ADDRESS(ROW()+(0), COLUMN()+(-1), 1)), 2)</f>
        <v>675.620000</v>
      </c>
    </row>
    <row r="16" spans="1:7" ht="34.50" thickBot="1" customHeight="1">
      <c r="A16" s="1" t="s">
        <v>30</v>
      </c>
      <c r="B16" s="1"/>
      <c r="C16" s="9" t="s">
        <v>31</v>
      </c>
      <c r="D16" s="1" t="s">
        <v>32</v>
      </c>
      <c r="E16" s="10">
        <v>3.500000</v>
      </c>
      <c r="F16" s="11">
        <v>37.410000</v>
      </c>
      <c r="G16" s="11">
        <f ca="1">ROUND(INDIRECT(ADDRESS(ROW()+(0), COLUMN()+(-2), 1))*INDIRECT(ADDRESS(ROW()+(0), COLUMN()+(-1), 1)), 2)</f>
        <v>130.940000</v>
      </c>
    </row>
    <row r="17" spans="1:7" ht="34.50" thickBot="1" customHeight="1">
      <c r="A17" s="1" t="s">
        <v>33</v>
      </c>
      <c r="B17" s="1"/>
      <c r="C17" s="9" t="s">
        <v>34</v>
      </c>
      <c r="D17" s="1" t="s">
        <v>35</v>
      </c>
      <c r="E17" s="10">
        <v>0.260000</v>
      </c>
      <c r="F17" s="11">
        <v>64.350000</v>
      </c>
      <c r="G17" s="11">
        <f ca="1">ROUND(INDIRECT(ADDRESS(ROW()+(0), COLUMN()+(-2), 1))*INDIRECT(ADDRESS(ROW()+(0), COLUMN()+(-1), 1)), 2)</f>
        <v>16.730000</v>
      </c>
    </row>
    <row r="18" spans="1:7" ht="24.00" thickBot="1" customHeight="1">
      <c r="A18" s="1" t="s">
        <v>36</v>
      </c>
      <c r="B18" s="1"/>
      <c r="C18" s="9" t="s">
        <v>37</v>
      </c>
      <c r="D18" s="1" t="s">
        <v>38</v>
      </c>
      <c r="E18" s="10">
        <v>0.060000</v>
      </c>
      <c r="F18" s="11">
        <v>314.420000</v>
      </c>
      <c r="G18" s="11">
        <f ca="1">ROUND(INDIRECT(ADDRESS(ROW()+(0), COLUMN()+(-2), 1))*INDIRECT(ADDRESS(ROW()+(0), COLUMN()+(-1), 1)), 2)</f>
        <v>18.870000</v>
      </c>
    </row>
    <row r="19" spans="1:7" ht="55.50" thickBot="1" customHeight="1">
      <c r="A19" s="1" t="s">
        <v>39</v>
      </c>
      <c r="B19" s="1"/>
      <c r="C19" s="9" t="s">
        <v>40</v>
      </c>
      <c r="D19" s="1" t="s">
        <v>41</v>
      </c>
      <c r="E19" s="10">
        <v>3.260000</v>
      </c>
      <c r="F19" s="11">
        <v>269.960000</v>
      </c>
      <c r="G19" s="11">
        <f ca="1">ROUND(INDIRECT(ADDRESS(ROW()+(0), COLUMN()+(-2), 1))*INDIRECT(ADDRESS(ROW()+(0), COLUMN()+(-1), 1)), 2)</f>
        <v>880.070000</v>
      </c>
    </row>
    <row r="20" spans="1:7" ht="34.50" thickBot="1" customHeight="1">
      <c r="A20" s="1" t="s">
        <v>42</v>
      </c>
      <c r="B20" s="1"/>
      <c r="C20" s="9" t="s">
        <v>43</v>
      </c>
      <c r="D20" s="1" t="s">
        <v>44</v>
      </c>
      <c r="E20" s="10">
        <v>15.750000</v>
      </c>
      <c r="F20" s="11">
        <v>0.220000</v>
      </c>
      <c r="G20" s="11">
        <f ca="1">ROUND(INDIRECT(ADDRESS(ROW()+(0), COLUMN()+(-2), 1))*INDIRECT(ADDRESS(ROW()+(0), COLUMN()+(-1), 1)), 2)</f>
        <v>3.470000</v>
      </c>
    </row>
    <row r="21" spans="1:7" ht="34.50" thickBot="1" customHeight="1">
      <c r="A21" s="1" t="s">
        <v>45</v>
      </c>
      <c r="B21" s="1"/>
      <c r="C21" s="9" t="s">
        <v>46</v>
      </c>
      <c r="D21" s="1" t="s">
        <v>47</v>
      </c>
      <c r="E21" s="10">
        <v>15.750000</v>
      </c>
      <c r="F21" s="11">
        <v>0.380000</v>
      </c>
      <c r="G21" s="11">
        <f ca="1">ROUND(INDIRECT(ADDRESS(ROW()+(0), COLUMN()+(-2), 1))*INDIRECT(ADDRESS(ROW()+(0), COLUMN()+(-1), 1)), 2)</f>
        <v>5.990000</v>
      </c>
    </row>
    <row r="22" spans="1:7" ht="34.50" thickBot="1" customHeight="1">
      <c r="A22" s="1" t="s">
        <v>48</v>
      </c>
      <c r="B22" s="1"/>
      <c r="C22" s="9" t="s">
        <v>49</v>
      </c>
      <c r="D22" s="1" t="s">
        <v>50</v>
      </c>
      <c r="E22" s="10">
        <v>15.750000</v>
      </c>
      <c r="F22" s="11">
        <v>0.520000</v>
      </c>
      <c r="G22" s="11">
        <f ca="1">ROUND(INDIRECT(ADDRESS(ROW()+(0), COLUMN()+(-2), 1))*INDIRECT(ADDRESS(ROW()+(0), COLUMN()+(-1), 1)), 2)</f>
        <v>8.190000</v>
      </c>
    </row>
    <row r="23" spans="1:7" ht="24.00" thickBot="1" customHeight="1">
      <c r="A23" s="1" t="s">
        <v>51</v>
      </c>
      <c r="B23" s="1"/>
      <c r="C23" s="9" t="s">
        <v>52</v>
      </c>
      <c r="D23" s="1" t="s">
        <v>53</v>
      </c>
      <c r="E23" s="10">
        <v>6.000000</v>
      </c>
      <c r="F23" s="11">
        <v>1.550000</v>
      </c>
      <c r="G23" s="11">
        <f ca="1">ROUND(INDIRECT(ADDRESS(ROW()+(0), COLUMN()+(-2), 1))*INDIRECT(ADDRESS(ROW()+(0), COLUMN()+(-1), 1)), 2)</f>
        <v>9.300000</v>
      </c>
    </row>
    <row r="24" spans="1:7" ht="24.00" thickBot="1" customHeight="1">
      <c r="A24" s="1" t="s">
        <v>54</v>
      </c>
      <c r="B24" s="1"/>
      <c r="C24" s="9" t="s">
        <v>55</v>
      </c>
      <c r="D24" s="1" t="s">
        <v>56</v>
      </c>
      <c r="E24" s="12">
        <v>2.040000</v>
      </c>
      <c r="F24" s="13">
        <v>32.420000</v>
      </c>
      <c r="G24" s="13">
        <f ca="1">ROUND(INDIRECT(ADDRESS(ROW()+(0), COLUMN()+(-2), 1))*INDIRECT(ADDRESS(ROW()+(0), COLUMN()+(-1), 1)), 2)</f>
        <v>66.140000</v>
      </c>
    </row>
    <row r="25" spans="1:7" ht="13.50" thickBot="1" customHeight="1">
      <c r="A25" s="14"/>
      <c r="B25" s="14"/>
      <c r="C25" s="14"/>
      <c r="D25" s="14"/>
      <c r="E25" s="8" t="s">
        <v>57</v>
      </c>
      <c r="F25" s="8"/>
      <c r="G25" s="1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2292.310000</v>
      </c>
    </row>
    <row r="26" spans="1:7" ht="13.50" thickBot="1" customHeight="1">
      <c r="A26" s="14">
        <v>2.000000</v>
      </c>
      <c r="B26" s="14"/>
      <c r="C26" s="14"/>
      <c r="D26" s="17" t="s">
        <v>58</v>
      </c>
      <c r="E26" s="17"/>
      <c r="F26" s="14"/>
      <c r="G26" s="14"/>
    </row>
    <row r="27" spans="1:7" ht="13.50" thickBot="1" customHeight="1">
      <c r="A27" s="1" t="s">
        <v>59</v>
      </c>
      <c r="B27" s="1"/>
      <c r="C27" s="9" t="s">
        <v>60</v>
      </c>
      <c r="D27" s="1" t="s">
        <v>61</v>
      </c>
      <c r="E27" s="10">
        <v>0.704000</v>
      </c>
      <c r="F27" s="11">
        <v>53.090000</v>
      </c>
      <c r="G27" s="11">
        <f ca="1">ROUND(INDIRECT(ADDRESS(ROW()+(0), COLUMN()+(-2), 1))*INDIRECT(ADDRESS(ROW()+(0), COLUMN()+(-1), 1)), 2)</f>
        <v>37.380000</v>
      </c>
    </row>
    <row r="28" spans="1:7" ht="13.50" thickBot="1" customHeight="1">
      <c r="A28" s="1" t="s">
        <v>62</v>
      </c>
      <c r="B28" s="1"/>
      <c r="C28" s="9" t="s">
        <v>63</v>
      </c>
      <c r="D28" s="1" t="s">
        <v>64</v>
      </c>
      <c r="E28" s="12">
        <v>0.704000</v>
      </c>
      <c r="F28" s="13">
        <v>37.820000</v>
      </c>
      <c r="G28" s="13">
        <f ca="1">ROUND(INDIRECT(ADDRESS(ROW()+(0), COLUMN()+(-2), 1))*INDIRECT(ADDRESS(ROW()+(0), COLUMN()+(-1), 1)), 2)</f>
        <v>26.630000</v>
      </c>
    </row>
    <row r="29" spans="1:7" ht="13.50" thickBot="1" customHeight="1">
      <c r="A29" s="14"/>
      <c r="B29" s="14"/>
      <c r="C29" s="14"/>
      <c r="D29" s="14"/>
      <c r="E29" s="8" t="s">
        <v>65</v>
      </c>
      <c r="F29" s="8"/>
      <c r="G29" s="16">
        <f ca="1">ROUND(SUM(INDIRECT(ADDRESS(ROW()+(-1), COLUMN()+(0), 1)),INDIRECT(ADDRESS(ROW()+(-2), COLUMN()+(0), 1))), 2)</f>
        <v>64.010000</v>
      </c>
    </row>
    <row r="30" spans="1:7" ht="13.50" thickBot="1" customHeight="1">
      <c r="A30" s="14">
        <v>3.000000</v>
      </c>
      <c r="B30" s="14"/>
      <c r="C30" s="14"/>
      <c r="D30" s="17" t="s">
        <v>66</v>
      </c>
      <c r="E30" s="17"/>
      <c r="F30" s="14"/>
      <c r="G30" s="14"/>
    </row>
    <row r="31" spans="1:7" ht="13.50" thickBot="1" customHeight="1">
      <c r="A31" s="18"/>
      <c r="B31" s="18"/>
      <c r="C31" s="19" t="s">
        <v>67</v>
      </c>
      <c r="D31" s="18" t="s">
        <v>68</v>
      </c>
      <c r="E31" s="12">
        <v>2.000000</v>
      </c>
      <c r="F31" s="13">
        <f ca="1">ROUND(SUM(INDIRECT(ADDRESS(ROW()+(-2), COLUMN()+(1), 1)),INDIRECT(ADDRESS(ROW()+(-6), COLUMN()+(1), 1))), 2)</f>
        <v>2356.320000</v>
      </c>
      <c r="G31" s="13">
        <f ca="1">ROUND(INDIRECT(ADDRESS(ROW()+(0), COLUMN()+(-2), 1))*INDIRECT(ADDRESS(ROW()+(0), COLUMN()+(-1), 1))/100, 2)</f>
        <v>47.130000</v>
      </c>
    </row>
    <row r="32" spans="1:7" ht="13.50" thickBot="1" customHeight="1">
      <c r="A32" s="20" t="s">
        <v>69</v>
      </c>
      <c r="B32" s="20"/>
      <c r="C32" s="21"/>
      <c r="D32" s="22"/>
      <c r="E32" s="23" t="s">
        <v>70</v>
      </c>
      <c r="F32" s="24"/>
      <c r="G32" s="25">
        <f ca="1">ROUND(SUM(INDIRECT(ADDRESS(ROW()+(-1), COLUMN()+(0), 1)),INDIRECT(ADDRESS(ROW()+(-3), COLUMN()+(0), 1)),INDIRECT(ADDRESS(ROW()+(-7), COLUMN()+(0), 1))), 2)</f>
        <v>2403.450000</v>
      </c>
    </row>
  </sheetData>
  <mergeCells count="3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E25:F25"/>
    <mergeCell ref="A26:B26"/>
    <mergeCell ref="D26:E26"/>
    <mergeCell ref="A27:B27"/>
    <mergeCell ref="A28:B28"/>
    <mergeCell ref="A29:B29"/>
    <mergeCell ref="E29:F29"/>
    <mergeCell ref="A30:B30"/>
    <mergeCell ref="D30:E30"/>
    <mergeCell ref="A31:B31"/>
    <mergeCell ref="A32:D32"/>
    <mergeCell ref="E32:F32"/>
  </mergeCells>
  <pageMargins left="0.620079" right="0.472441" top="0.472441" bottom="0.472441" header="0.0" footer="0.0"/>
  <pageSetup paperSize="9" orientation="portrait"/>
  <rowBreaks count="0" manualBreakCount="0">
    </rowBreaks>
</worksheet>
</file>