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<sst xmlns="http://schemas.openxmlformats.org/spreadsheetml/2006/main" count="35" uniqueCount="35">
  <si>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</si>
  <si>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FLM020</t>
  </si>
  <si>
    <t xml:space="preserve">m²</t>
  </si>
  <si>
    <t xml:space="preserve">Fachada de paneles sándwich aislantes, de aluminio.</t>
  </si>
  <si>
    <r>
      <rPr>
        <sz val="8.25"/>
        <color rgb="FF000000"/>
        <rFont val="Arial"/>
        <family val="2"/>
      </rPr>
      <t xml:space="preserve">Fachada de paneles sándwich aislantes, de 50 mm de espesor y 600 mm de ancho, formados por doble cara metálica, la exterior de lámina de aluminio de 0,8 mm de espesor y la interior de lámina de acero de 0,5 mm de espesor y alma aislante de poliuretano de densidad media 50 kg/m³, montados en posición vertical, con sistema de fijación oculto.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</si>
  <si>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</si>
  <si>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</si>
  <si>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</si>
  <si>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</si>
  <si>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</si>
  <si>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</si>
  <si>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</si>
  <si>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mt12ppl110a</t>
  </si>
  <si>
    <t xml:space="preserve">m²</t>
  </si>
  <si>
    <t xml:space="preserve">Panel sándwich aislante para fachadas, de 50 mm de espesor y 600 mm de ancho, formado por doble cara metálica, la exterior de lámina de aluminio de 0,8 mm de espesor y la interior de lámina de acero de 0,5 mm de espesor y alma aislante de poliuretano de densidad media 50 kg/m³, con junta diseñada para fijación con tornillos ocultos.</t>
  </si>
  <si>
    <t xml:space="preserve">mt13ccg030h</t>
  </si>
  <si>
    <t xml:space="preserve">Ud</t>
  </si>
  <si>
    <t xml:space="preserve">Tornillo autorroscante de 6,5x130 mm de acero inoxidable, con arandela.</t>
  </si>
  <si>
    <t xml:space="preserve">mt13ccg040</t>
  </si>
  <si>
    <t xml:space="preserve">m</t>
  </si>
  <si>
    <t xml:space="preserve">Junta de estanqueidad para láminas perfiladas de acero.</t>
  </si>
  <si>
    <t xml:space="preserve">Subtotal materiales:</t>
  </si>
  <si>
    <t xml:space="preserve">Mano de obra</t>
  </si>
  <si>
    <t xml:space="preserve">mo051</t>
  </si>
  <si>
    <t xml:space="preserve">h</t>
  </si>
  <si>
    <t xml:space="preserve">Montador de muros exteriores industriales.</t>
  </si>
  <si>
    <t xml:space="preserve">mo098</t>
  </si>
  <si>
    <t xml:space="preserve">h</t>
  </si>
  <si>
    <t xml:space="preserve">Ayudante de montador de fachadas y techos de paneles metálicos.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</si>
  <si>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</si>
  <si>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</si>
  <si>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</si>
  <si>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</si>
  <si>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129,71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</si>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</sst>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5.44" customWidth="1"/>
    <col min="5" max="5" width="72.08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1.050000</v>
      </c>
      <c r="G10" s="12">
        <v>1395.490000</v>
      </c>
      <c r="H10" s="12">
        <f ca="1">ROUND(INDIRECT(ADDRESS(ROW()+(0), COLUMN()+(-2), 1))*INDIRECT(ADDRESS(ROW()+(0), COLUMN()+(-1), 1)), 2)</f>
        <v>1465.260000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8.000000</v>
      </c>
      <c r="G11" s="12">
        <v>22.910000</v>
      </c>
      <c r="H11" s="12">
        <f ca="1">ROUND(INDIRECT(ADDRESS(ROW()+(0), COLUMN()+(-2), 1))*INDIRECT(ADDRESS(ROW()+(0), COLUMN()+(-1), 1)), 2)</f>
        <v>183.280000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2.000000</v>
      </c>
      <c r="G12" s="14">
        <v>70.040000</v>
      </c>
      <c r="H12" s="14">
        <f ca="1">ROUND(INDIRECT(ADDRESS(ROW()+(0), COLUMN()+(-2), 1))*INDIRECT(ADDRESS(ROW()+(0), COLUMN()+(-1), 1)), 2)</f>
        <v>140.080000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1788.620000</v>
      </c>
    </row>
    <row r="14" spans="1:8" ht="13.50" thickBot="1" customHeight="1">
      <c r="A14" s="15">
        <v>2.000000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0.221000</v>
      </c>
      <c r="G15" s="12">
        <v>73.850000</v>
      </c>
      <c r="H15" s="12">
        <f ca="1">ROUND(INDIRECT(ADDRESS(ROW()+(0), COLUMN()+(-2), 1))*INDIRECT(ADDRESS(ROW()+(0), COLUMN()+(-1), 1)), 2)</f>
        <v>16.320000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0.221000</v>
      </c>
      <c r="G16" s="14">
        <v>53.320000</v>
      </c>
      <c r="H16" s="14">
        <f ca="1">ROUND(INDIRECT(ADDRESS(ROW()+(0), COLUMN()+(-2), 1))*INDIRECT(ADDRESS(ROW()+(0), COLUMN()+(-1), 1)), 2)</f>
        <v>11.780000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28.100000</v>
      </c>
    </row>
    <row r="18" spans="1:8" ht="13.50" thickBot="1" customHeight="1">
      <c r="A18" s="15">
        <v>3.000000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2.000000</v>
      </c>
      <c r="G19" s="14">
        <f ca="1">ROUND(SUM(INDIRECT(ADDRESS(ROW()+(-2), COLUMN()+(1), 1)),INDIRECT(ADDRESS(ROW()+(-6), COLUMN()+(1), 1))), 2)</f>
        <v>1816.720000</v>
      </c>
      <c r="H19" s="14">
        <f ca="1">ROUND(INDIRECT(ADDRESS(ROW()+(0), COLUMN()+(-2), 1))*INDIRECT(ADDRESS(ROW()+(0), COLUMN()+(-1), 1))/100, 2)</f>
        <v>36.330000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1853.050000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