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<sst xmlns="http://schemas.openxmlformats.org/spreadsheetml/2006/main" count="32" uniqueCount="32">
  <si>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</si>
  <si>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</si>
  <si>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</si>
  <si>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</si>
  <si>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Desagüe horizontal de acero inoxidable AISI 304, formado por placa en L de 100x100 mm, y tubo de salida de 45 mm de diámetro y 400 mm de longitud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</si>
  <si>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</si>
  <si>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</si>
  <si>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</si>
  <si>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</si>
  <si>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</si>
  <si>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</si>
  <si>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</si>
  <si>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mt20wwa040</t>
  </si>
  <si>
    <t xml:space="preserve">kg</t>
  </si>
  <si>
    <t xml:space="preserve">Adhesivo cementoso flexible y de gran adherencia.</t>
  </si>
  <si>
    <t xml:space="preserve">mt15res080b</t>
  </si>
  <si>
    <t xml:space="preserve">Ud</t>
  </si>
  <si>
    <t xml:space="preserve">Desagüe horizontal de acero inoxidable AISI 304, formado por placa en L de 100x100 mm, y tubo de salida de 45 mm de diámetro y 400 mm de longitud.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</si>
  <si>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</si>
  <si>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</si>
  <si>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</si>
  <si>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</si>
  <si>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</si>
  <si>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</si>
  <si>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</si>
  <si>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</si>
  <si>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</si>
  <si>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</si>
  <si>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</si>
  <si>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</si>
  <si>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456,79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</si>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</sst>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39" customWidth="1"/>
    <col min="2" max="2" width="2.77" customWidth="1"/>
    <col min="3" max="3" width="5.25" customWidth="1"/>
    <col min="4" max="4" width="7.87" customWidth="1"/>
    <col min="5" max="5" width="53.33" customWidth="1"/>
    <col min="6" max="6" width="13.26" customWidth="1"/>
    <col min="7" max="7" width="4.52" customWidth="1"/>
    <col min="8" max="8" width="6.56" customWidth="1"/>
    <col min="9" max="9" width="1.02" customWidth="1"/>
    <col min="10" max="10" width="5.54" customWidth="1"/>
    <col min="11" max="11" width="6.5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21.60" thickBot="1" customHeight="1">
      <c r="A7" s="9" t="s">
        <v>5</v>
      </c>
      <c r="B7" s="9" t="s">
        <v>6</v>
      </c>
      <c r="C7" s="9"/>
      <c r="D7" s="9" t="s">
        <v>7</v>
      </c>
      <c r="E7" s="9"/>
      <c r="F7" s="10" t="s">
        <v>8</v>
      </c>
      <c r="G7" s="10" t="s">
        <v>9</v>
      </c>
      <c r="H7" s="10"/>
      <c r="I7" s="10"/>
      <c r="J7" s="10" t="s">
        <v>10</v>
      </c>
      <c r="K7" s="10"/>
    </row>
    <row r="8" spans="1:11" ht="12.00" thickBot="1" customHeight="1">
      <c r="A8" s="11">
        <v>1.000000</v>
      </c>
      <c r="B8" s="11"/>
      <c r="C8" s="11"/>
      <c r="D8" s="12" t="s">
        <v>11</v>
      </c>
      <c r="E8" s="12"/>
      <c r="F8" s="12"/>
      <c r="G8" s="11"/>
      <c r="H8" s="11"/>
      <c r="I8" s="11"/>
      <c r="J8" s="11"/>
      <c r="K8" s="11"/>
    </row>
    <row r="9" spans="1:11" ht="12.00" thickBot="1" customHeight="1">
      <c r="A9" s="1" t="s">
        <v>12</v>
      </c>
      <c r="B9" s="13" t="s">
        <v>13</v>
      </c>
      <c r="C9" s="13"/>
      <c r="D9" s="1" t="s">
        <v>14</v>
      </c>
      <c r="E9" s="1"/>
      <c r="F9" s="14">
        <v>0.300000</v>
      </c>
      <c r="G9" s="15">
        <v>13.290000</v>
      </c>
      <c r="H9" s="15"/>
      <c r="I9" s="15"/>
      <c r="J9" s="15">
        <f ca="1">ROUND(INDIRECT(ADDRESS(ROW()+(0), COLUMN()+(-4), 1))*INDIRECT(ADDRESS(ROW()+(0), COLUMN()+(-3), 1)), 2)</f>
        <v>3.990000</v>
      </c>
      <c r="K9" s="15"/>
    </row>
    <row r="10" spans="1:11" ht="31.20" thickBot="1" customHeight="1">
      <c r="A10" s="1" t="s">
        <v>15</v>
      </c>
      <c r="B10" s="13" t="s">
        <v>16</v>
      </c>
      <c r="C10" s="13"/>
      <c r="D10" s="1" t="s">
        <v>17</v>
      </c>
      <c r="E10" s="1"/>
      <c r="F10" s="16">
        <v>1.000000</v>
      </c>
      <c r="G10" s="17">
        <v>3185.140000</v>
      </c>
      <c r="H10" s="17"/>
      <c r="I10" s="17"/>
      <c r="J10" s="17">
        <f ca="1">ROUND(INDIRECT(ADDRESS(ROW()+(0), COLUMN()+(-4), 1))*INDIRECT(ADDRESS(ROW()+(0), COLUMN()+(-3), 1)), 2)</f>
        <v>3185.140000</v>
      </c>
      <c r="K10" s="17"/>
    </row>
    <row r="11" spans="1:11" ht="12.00" thickBot="1" customHeight="1">
      <c r="A11" s="18"/>
      <c r="B11" s="18"/>
      <c r="C11" s="18"/>
      <c r="D11" s="18"/>
      <c r="E11" s="18"/>
      <c r="F11" s="12" t="s">
        <v>18</v>
      </c>
      <c r="G11" s="12"/>
      <c r="H11" s="12"/>
      <c r="I11" s="12"/>
      <c r="J11" s="20">
        <f ca="1">ROUND(SUM(INDIRECT(ADDRESS(ROW()+(-1), COLUMN()+(0), 1)),INDIRECT(ADDRESS(ROW()+(-2), COLUMN()+(0), 1))), 2)</f>
        <v>3189.130000</v>
      </c>
      <c r="K11" s="20"/>
    </row>
    <row r="12" spans="1:11" ht="12.00" thickBot="1" customHeight="1">
      <c r="A12" s="18">
        <v>2.000000</v>
      </c>
      <c r="B12" s="18"/>
      <c r="C12" s="18"/>
      <c r="D12" s="21" t="s">
        <v>19</v>
      </c>
      <c r="E12" s="21"/>
      <c r="F12" s="21"/>
      <c r="G12" s="18"/>
      <c r="H12" s="18"/>
      <c r="I12" s="18"/>
      <c r="J12" s="18"/>
      <c r="K12" s="18"/>
    </row>
    <row r="13" spans="1:11" ht="12.00" thickBot="1" customHeight="1">
      <c r="A13" s="1" t="s">
        <v>20</v>
      </c>
      <c r="B13" s="13" t="s">
        <v>21</v>
      </c>
      <c r="C13" s="13"/>
      <c r="D13" s="1" t="s">
        <v>22</v>
      </c>
      <c r="E13" s="1"/>
      <c r="F13" s="14">
        <v>0.109000</v>
      </c>
      <c r="G13" s="15">
        <v>51.800000</v>
      </c>
      <c r="H13" s="15"/>
      <c r="I13" s="15"/>
      <c r="J13" s="15">
        <f ca="1">ROUND(INDIRECT(ADDRESS(ROW()+(0), COLUMN()+(-4), 1))*INDIRECT(ADDRESS(ROW()+(0), COLUMN()+(-3), 1)), 2)</f>
        <v>5.650000</v>
      </c>
      <c r="K13" s="15"/>
    </row>
    <row r="14" spans="1:11" ht="12.00" thickBot="1" customHeight="1">
      <c r="A14" s="1" t="s">
        <v>23</v>
      </c>
      <c r="B14" s="13" t="s">
        <v>24</v>
      </c>
      <c r="C14" s="13"/>
      <c r="D14" s="1" t="s">
        <v>25</v>
      </c>
      <c r="E14" s="1"/>
      <c r="F14" s="16">
        <v>0.109000</v>
      </c>
      <c r="G14" s="17">
        <v>36.690000</v>
      </c>
      <c r="H14" s="17"/>
      <c r="I14" s="17"/>
      <c r="J14" s="17">
        <f ca="1">ROUND(INDIRECT(ADDRESS(ROW()+(0), COLUMN()+(-4), 1))*INDIRECT(ADDRESS(ROW()+(0), COLUMN()+(-3), 1)), 2)</f>
        <v>4.000000</v>
      </c>
      <c r="K14" s="17"/>
    </row>
    <row r="15" spans="1:11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12"/>
      <c r="I15" s="12"/>
      <c r="J15" s="20">
        <f ca="1">ROUND(SUM(INDIRECT(ADDRESS(ROW()+(-1), COLUMN()+(0), 1)),INDIRECT(ADDRESS(ROW()+(-2), COLUMN()+(0), 1))), 2)</f>
        <v>9.650000</v>
      </c>
      <c r="K15" s="20"/>
    </row>
    <row r="16" spans="1:11" ht="12.00" thickBot="1" customHeight="1">
      <c r="A16" s="18">
        <v>3.000000</v>
      </c>
      <c r="B16" s="18"/>
      <c r="C16" s="18"/>
      <c r="D16" s="21" t="s">
        <v>27</v>
      </c>
      <c r="E16" s="21"/>
      <c r="F16" s="21"/>
      <c r="G16" s="18"/>
      <c r="H16" s="18"/>
      <c r="I16" s="18"/>
      <c r="J16" s="18"/>
      <c r="K16" s="18"/>
    </row>
    <row r="17" spans="1:11" ht="12.00" thickBot="1" customHeight="1">
      <c r="A17" s="22"/>
      <c r="B17" s="23" t="s">
        <v>28</v>
      </c>
      <c r="C17" s="23"/>
      <c r="D17" s="22" t="s">
        <v>29</v>
      </c>
      <c r="E17" s="22"/>
      <c r="F17" s="16">
        <v>2.000000</v>
      </c>
      <c r="G17" s="17">
        <f ca="1">ROUND(SUM(INDIRECT(ADDRESS(ROW()+(-2), COLUMN()+(3), 1)),INDIRECT(ADDRESS(ROW()+(-6), COLUMN()+(3), 1))), 2)</f>
        <v>3198.780000</v>
      </c>
      <c r="H17" s="17"/>
      <c r="I17" s="17"/>
      <c r="J17" s="17">
        <f ca="1">ROUND(INDIRECT(ADDRESS(ROW()+(0), COLUMN()+(-4), 1))*INDIRECT(ADDRESS(ROW()+(0), COLUMN()+(-3), 1))/100, 2)</f>
        <v>63.980000</v>
      </c>
      <c r="K17" s="17"/>
    </row>
    <row r="18" spans="1:11" ht="12.00" thickBot="1" customHeight="1">
      <c r="A18" s="6" t="s">
        <v>30</v>
      </c>
      <c r="B18" s="7"/>
      <c r="C18" s="7"/>
      <c r="D18" s="8"/>
      <c r="E18" s="8"/>
      <c r="F18" s="24" t="s">
        <v>31</v>
      </c>
      <c r="G18" s="25"/>
      <c r="H18" s="25"/>
      <c r="I18" s="25"/>
      <c r="J18" s="26">
        <f ca="1">ROUND(SUM(INDIRECT(ADDRESS(ROW()+(-1), COLUMN()+(0), 1)),INDIRECT(ADDRESS(ROW()+(-3), COLUMN()+(0), 1)),INDIRECT(ADDRESS(ROW()+(-7), COLUMN()+(0), 1))), 2)</f>
        <v>3262.760000</v>
      </c>
      <c r="K18" s="26"/>
    </row>
  </sheetData>
  <mergeCells count="53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F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F11:I11"/>
    <mergeCell ref="J11:K11"/>
    <mergeCell ref="B12:C12"/>
    <mergeCell ref="D12:F12"/>
    <mergeCell ref="G12:I12"/>
    <mergeCell ref="J12:K12"/>
    <mergeCell ref="B13:C13"/>
    <mergeCell ref="D13:E13"/>
    <mergeCell ref="G13:I13"/>
    <mergeCell ref="J13:K13"/>
    <mergeCell ref="B14:C14"/>
    <mergeCell ref="D14:E14"/>
    <mergeCell ref="G14:I14"/>
    <mergeCell ref="J14:K14"/>
    <mergeCell ref="B15:C15"/>
    <mergeCell ref="D15:E15"/>
    <mergeCell ref="F15:I15"/>
    <mergeCell ref="J15:K15"/>
    <mergeCell ref="B16:C16"/>
    <mergeCell ref="D16:F16"/>
    <mergeCell ref="G16:I16"/>
    <mergeCell ref="J16:K16"/>
    <mergeCell ref="B17:C17"/>
    <mergeCell ref="D17:E17"/>
    <mergeCell ref="G17:I17"/>
    <mergeCell ref="J17:K17"/>
    <mergeCell ref="A18:E18"/>
    <mergeCell ref="F18:I18"/>
    <mergeCell ref="J18:K18"/>
  </mergeCells>
  <pageMargins left="0.620079" right="0.472441" top="0.472441" bottom="0.472441" header="0.0" footer="0.0"/>
  <pageSetup paperSize="9" orientation="portrait"/>
  <rowBreaks count="0" manualBreakCount="0">
    </rowBreaks>
</worksheet>
</file>