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<sst xmlns="http://schemas.openxmlformats.org/spreadsheetml/2006/main" count="62" uniqueCount="62">
  <si>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</si>
  <si>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ICC127</t>
  </si>
  <si>
    <t xml:space="preserve">Ud</t>
  </si>
  <si>
    <t xml:space="preserve">Conjunto de calderas a gasóleo, de baja temperatura, de pie, de hierro fundido.</t>
  </si>
  <si>
    <r>
      <rPr>
        <sz val="8.25"/>
        <color rgb="FF000000"/>
        <rFont val="Arial"/>
        <family val="2"/>
      </rPr>
      <t xml:space="preserve">Conjunto de dos calderas en cascada, siendo la primera una 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agua, y la segunda una 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de tipo esclavo en instalaciones con varias calderas, módulo estratégico para la administración de un máximo de 4 calderas en cascada. Incluso válvula de seguridad, purgadores, pirostato y desagüe a desagüe para el vaciado de la caldera y el drenaje de la válvula de seguridad, sin incluir el ducto para desagüe de los productos de la combustión.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</si>
  <si>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</si>
  <si>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</si>
  <si>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</si>
  <si>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</si>
  <si>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</si>
  <si>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</si>
  <si>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</si>
  <si>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mt38cbu045ad</t>
  </si>
  <si>
    <t xml:space="preserve">Ud</t>
  </si>
  <si>
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agua.</t>
  </si>
  <si>
    <t xml:space="preserve">mt38cbu045ac</t>
  </si>
  <si>
    <t xml:space="preserve">Ud</t>
  </si>
  <si>
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de tipo esclavo en instalaciones con varias calderas.</t>
  </si>
  <si>
    <t xml:space="preserve">mt38ccg100a</t>
  </si>
  <si>
    <t xml:space="preserve">Ud</t>
  </si>
  <si>
    <t xml:space="preserve">Quemador presurizado modulante para gasóleo, de potencia máxima 120 kW, con encendido electrónico.</t>
  </si>
  <si>
    <t xml:space="preserve">mt38cbu702a</t>
  </si>
  <si>
    <t xml:space="preserve">Ud</t>
  </si>
  <si>
    <t xml:space="preserve">Módulo estratégico para la administración de un máximo de 4 calderas en cascada.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</si>
  <si>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</si>
  <si>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</si>
  <si>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</si>
  <si>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</si>
  <si>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</si>
  <si>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</si>
  <si>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mt38www050</t>
  </si>
  <si>
    <t xml:space="preserve">Ud</t>
  </si>
  <si>
    <t xml:space="preserve">Desagüe a desagüe, para el drenaje de la válvula de seguridad, compuesto por 1 m de tubo de acero negro de 1/2" y embudo desagüe, incluso accesorios y piezas especiales.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</si>
  <si>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</si>
  <si>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</si>
  <si>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</si>
  <si>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</si>
  <si>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</si>
  <si>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</si>
  <si>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mt38ccg011a</t>
  </si>
  <si>
    <t xml:space="preserve">Ud</t>
  </si>
  <si>
    <t xml:space="preserve">Puesta en marcha del quemador para gasóleo.</t>
  </si>
  <si>
    <t xml:space="preserve">mt38www010</t>
  </si>
  <si>
    <t xml:space="preserve">Ud</t>
  </si>
  <si>
    <t xml:space="preserve">Material auxiliar para instalaciones de calefacción.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</si>
  <si>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</si>
  <si>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</si>
  <si>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</si>
  <si>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</si>
  <si>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</si>
  <si>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</si>
  <si>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</si>
  <si>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</si>
  <si>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</si>
  <si>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</si>
  <si>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</si>
  <si>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</si>
  <si>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</si>
  <si>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</si>
  <si>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</si>
  <si>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354.649,03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</si>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</sst>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127635</v>
      </c>
      <c r="G10" s="12">
        <f ca="1">ROUND(INDIRECT(ADDRESS(ROW()+(0), COLUMN()+(-2), 1))*INDIRECT(ADDRESS(ROW()+(0), COLUMN()+(-1), 1)), 2)</f>
        <v>127635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114095</v>
      </c>
      <c r="G11" s="12">
        <f ca="1">ROUND(INDIRECT(ADDRESS(ROW()+(0), COLUMN()+(-2), 1))*INDIRECT(ADDRESS(ROW()+(0), COLUMN()+(-1), 1)), 2)</f>
        <v>114095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28524</v>
      </c>
      <c r="G12" s="12">
        <f ca="1">ROUND(INDIRECT(ADDRESS(ROW()+(0), COLUMN()+(-2), 1))*INDIRECT(ADDRESS(ROW()+(0), COLUMN()+(-1), 1)), 2)</f>
        <v>57048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9258.56</v>
      </c>
      <c r="G13" s="12">
        <f ca="1">ROUND(INDIRECT(ADDRESS(ROW()+(0), COLUMN()+(-2), 1))*INDIRECT(ADDRESS(ROW()+(0), COLUMN()+(-1), 1)), 2)</f>
        <v>9258.56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135.67</v>
      </c>
      <c r="G14" s="12">
        <f ca="1">ROUND(INDIRECT(ADDRESS(ROW()+(0), COLUMN()+(-2), 1))*INDIRECT(ADDRESS(ROW()+(0), COLUMN()+(-1), 1)), 2)</f>
        <v>135.67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268.36</v>
      </c>
      <c r="G15" s="12">
        <f ca="1">ROUND(INDIRECT(ADDRESS(ROW()+(0), COLUMN()+(-2), 1))*INDIRECT(ADDRESS(ROW()+(0), COLUMN()+(-1), 1)), 2)</f>
        <v>536.72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541.59</v>
      </c>
      <c r="G16" s="12">
        <f ca="1">ROUND(INDIRECT(ADDRESS(ROW()+(0), COLUMN()+(-2), 1))*INDIRECT(ADDRESS(ROW()+(0), COLUMN()+(-1), 1)), 2)</f>
        <v>541.59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10</v>
      </c>
      <c r="F17" s="12">
        <v>12.25</v>
      </c>
      <c r="G17" s="12">
        <f ca="1">ROUND(INDIRECT(ADDRESS(ROW()+(0), COLUMN()+(-2), 1))*INDIRECT(ADDRESS(ROW()+(0), COLUMN()+(-1), 1)), 2)</f>
        <v>122.5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20</v>
      </c>
      <c r="F18" s="12">
        <v>13.63</v>
      </c>
      <c r="G18" s="12">
        <f ca="1">ROUND(INDIRECT(ADDRESS(ROW()+(0), COLUMN()+(-2), 1))*INDIRECT(ADDRESS(ROW()+(0), COLUMN()+(-1), 1)), 2)</f>
        <v>272.6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5415.95</v>
      </c>
      <c r="G19" s="12">
        <f ca="1">ROUND(INDIRECT(ADDRESS(ROW()+(0), COLUMN()+(-2), 1))*INDIRECT(ADDRESS(ROW()+(0), COLUMN()+(-1), 1)), 2)</f>
        <v>5415.95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60.66</v>
      </c>
      <c r="G20" s="12">
        <f ca="1">ROUND(INDIRECT(ADDRESS(ROW()+(0), COLUMN()+(-2), 1))*INDIRECT(ADDRESS(ROW()+(0), COLUMN()+(-1), 1)), 2)</f>
        <v>60.66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42.94</v>
      </c>
      <c r="G21" s="14">
        <f ca="1">ROUND(INDIRECT(ADDRESS(ROW()+(0), COLUMN()+(-2), 1))*INDIRECT(ADDRESS(ROW()+(0), COLUMN()+(-1), 1)), 2)</f>
        <v>42.94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315165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4.497</v>
      </c>
      <c r="F24" s="12">
        <v>118.7</v>
      </c>
      <c r="G24" s="12">
        <f ca="1">ROUND(INDIRECT(ADDRESS(ROW()+(0), COLUMN()+(-2), 1))*INDIRECT(ADDRESS(ROW()+(0), COLUMN()+(-1), 1)), 2)</f>
        <v>533.79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4.497</v>
      </c>
      <c r="F25" s="14">
        <v>86.19</v>
      </c>
      <c r="G25" s="14">
        <f ca="1">ROUND(INDIRECT(ADDRESS(ROW()+(0), COLUMN()+(-2), 1))*INDIRECT(ADDRESS(ROW()+(0), COLUMN()+(-1), 1)), 2)</f>
        <v>387.6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1))), 2)</f>
        <v>921.39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1)),INDIRECT(ADDRESS(ROW()+(-6), COLUMN()+(1), 1))), 2)</f>
        <v>316086</v>
      </c>
      <c r="G28" s="14">
        <f ca="1">ROUND(INDIRECT(ADDRESS(ROW()+(0), COLUMN()+(-2), 1))*INDIRECT(ADDRESS(ROW()+(0), COLUMN()+(-1), 1))/100, 2)</f>
        <v>6321.73</v>
      </c>
    </row>
    <row r="29" spans="1:7" ht="13.50" thickBot="1" customHeight="1">
      <c r="A29" s="21" t="s">
        <v>60</v>
      </c>
      <c r="B29" s="21"/>
      <c r="C29" s="22"/>
      <c r="D29" s="23"/>
      <c r="E29" s="24" t="s">
        <v>61</v>
      </c>
      <c r="F29" s="25"/>
      <c r="G29" s="26">
        <f ca="1">ROUND(SUM(INDIRECT(ADDRESS(ROW()+(-1), COLUMN()+(0), 1)),INDIRECT(ADDRESS(ROW()+(-3), COLUMN()+(0), 1)),INDIRECT(ADDRESS(ROW()+(-7), COLUMN()+(0), 1))), 2)</f>
        <v>322408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