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<sst xmlns="http://schemas.openxmlformats.org/spreadsheetml/2006/main" count="43" uniqueCount="43">
  <si>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</si>
  <si>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ICD125</t>
  </si>
  <si>
    <t xml:space="preserve">Ud</t>
  </si>
  <si>
    <t xml:space="preserve">Tanque de combustible líquido, superficial, de plancha de acero.</t>
  </si>
  <si>
    <r>
      <rPr>
        <sz val="8.25"/>
        <color rgb="FF000000"/>
        <rFont val="Arial"/>
        <family val="2"/>
      </rPr>
      <t xml:space="preserve">Tanque de gasóleo, superficial, colocado en el interior del edificio, de lámina de acero, de doble pared, con una capacidad de 30000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</si>
  <si>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</si>
  <si>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</si>
  <si>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</si>
  <si>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</si>
  <si>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</si>
  <si>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</si>
  <si>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</si>
  <si>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mt38dep001vb</t>
  </si>
  <si>
    <t xml:space="preserve">Ud</t>
  </si>
  <si>
    <t xml:space="preserve">Tanque homologado de combustible líquido, de superficie, de lámina de acero, de doble pared, de 2450 mm de diámetro y 6600 mm de longitud, con una capacidad de 30000 litros. Tratamiento exterior: granallado SA 2 1/2 y acabado mediante imprimación de epoxi-poliamida y poliuretano blanco. Incluso apoyos, detector de fugas y elementos de protección según normativa.</t>
  </si>
  <si>
    <t xml:space="preserve">mt38dep004c</t>
  </si>
  <si>
    <t xml:space="preserve">Ud</t>
  </si>
  <si>
    <t xml:space="preserve">Tubo buzo de carga, para tanque de combustible líquido de lámina de acero.</t>
  </si>
  <si>
    <t xml:space="preserve">mt38dep005c</t>
  </si>
  <si>
    <t xml:space="preserve">Ud</t>
  </si>
  <si>
    <t xml:space="preserve">Válvula reguladora de nivel, para tanque de combustible líquido de lámina de acero.</t>
  </si>
  <si>
    <t xml:space="preserve">mt38dep006a</t>
  </si>
  <si>
    <t xml:space="preserve">Ud</t>
  </si>
  <si>
    <t xml:space="preserve">Indicador de nivel con sonda, para tanque de combustible líquido de lámina de acero.</t>
  </si>
  <si>
    <t xml:space="preserve">Subtotal materiales:</t>
  </si>
  <si>
    <t xml:space="preserve">Equipo y maquinaria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</si>
  <si>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</si>
  <si>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</si>
  <si>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</si>
  <si>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</si>
  <si>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</si>
  <si>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</si>
  <si>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</si>
  <si>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</si>
  <si>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</si>
  <si>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</si>
  <si>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</si>
  <si>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</si>
  <si>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</si>
  <si>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</si>
  <si>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</si>
  <si>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181.310,78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</si>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</sst>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4.94" customWidth="1"/>
    <col min="5" max="5" width="14.28" customWidth="1"/>
    <col min="6" max="6" width="14.62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736345</v>
      </c>
      <c r="G10" s="12">
        <f ca="1">ROUND(INDIRECT(ADDRESS(ROW()+(0), COLUMN()+(-2), 1))*INDIRECT(ADDRESS(ROW()+(0), COLUMN()+(-1), 1)), 2)</f>
        <v>736345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14429.5</v>
      </c>
      <c r="G11" s="12">
        <f ca="1">ROUND(INDIRECT(ADDRESS(ROW()+(0), COLUMN()+(-2), 1))*INDIRECT(ADDRESS(ROW()+(0), COLUMN()+(-1), 1)), 2)</f>
        <v>14429.5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15585.3</v>
      </c>
      <c r="G12" s="12">
        <f ca="1">ROUND(INDIRECT(ADDRESS(ROW()+(0), COLUMN()+(-2), 1))*INDIRECT(ADDRESS(ROW()+(0), COLUMN()+(-1), 1)), 2)</f>
        <v>15585.3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2551.43</v>
      </c>
      <c r="G13" s="14">
        <f ca="1">ROUND(INDIRECT(ADDRESS(ROW()+(0), COLUMN()+(-2), 1))*INDIRECT(ADDRESS(ROW()+(0), COLUMN()+(-1), 1)), 2)</f>
        <v>2551.43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768911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0.75</v>
      </c>
      <c r="F16" s="14">
        <v>1391.04</v>
      </c>
      <c r="G16" s="14">
        <f ca="1">ROUND(INDIRECT(ADDRESS(ROW()+(0), COLUMN()+(-2), 1))*INDIRECT(ADDRESS(ROW()+(0), COLUMN()+(-1), 1)), 2)</f>
        <v>1043.28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1043.28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14.136</v>
      </c>
      <c r="F19" s="12">
        <v>118.7</v>
      </c>
      <c r="G19" s="12">
        <f ca="1">ROUND(INDIRECT(ADDRESS(ROW()+(0), COLUMN()+(-2), 1))*INDIRECT(ADDRESS(ROW()+(0), COLUMN()+(-1), 1)), 2)</f>
        <v>1677.94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14.136</v>
      </c>
      <c r="F20" s="14">
        <v>86.19</v>
      </c>
      <c r="G20" s="14">
        <f ca="1">ROUND(INDIRECT(ADDRESS(ROW()+(0), COLUMN()+(-2), 1))*INDIRECT(ADDRESS(ROW()+(0), COLUMN()+(-1), 1)), 2)</f>
        <v>1218.38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2896.32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772851</v>
      </c>
      <c r="G23" s="14">
        <f ca="1">ROUND(INDIRECT(ADDRESS(ROW()+(0), COLUMN()+(-2), 1))*INDIRECT(ADDRESS(ROW()+(0), COLUMN()+(-1), 1))/100, 2)</f>
        <v>15457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788308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