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<sst xmlns="http://schemas.openxmlformats.org/spreadsheetml/2006/main" count="32" uniqueCount="32">
  <si>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</si>
  <si>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</si>
  <si>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</si>
  <si>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</si>
  <si>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</si>
  <si>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</si>
  <si>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</si>
  <si>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</si>
  <si>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</si>
  <si>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</si>
  <si>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</si>
  <si>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</si>
  <si>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mt42mhi205b</t>
  </si>
  <si>
    <t xml:space="preserve">Ud</t>
  </si>
  <si>
    <t xml:space="preserve">Equipo de aire acondicionado, sistema aire-aire split 1x1, para gas R-32, bomba de calor, alimentación monofásica (230V/50Hz), potencia frigorífica nominal 2,5 kW (temperatura de bulbo seco en el interior 27°C, temperatura de bulbo húmedo en el interior 19°C, temperatura de bulbo seco en el exterior 35°C, temperatura de bulbo húmedo en el exterior 24°C), potencia calorífica nominal 3,4 kW (temperatura de bulbo seco en el interior 20°C, temperatura de bulbo húmedo en el exterior 6°C), SEER 7,2 (clase A++), SCOP 4,4 (clase A+), EER 4,8 (clase A), COP 4,7 (clase A), formado por una unidad interior de suelo, de 600x860x238 mm, nivel sonoro (velocidad ultra baja) 26 dBA, caudal de aire (velocidad ultra alta) 540 m³/h, con filtro enzimático, filtro desodorizante fotocatalítico, posibilidad de seleccionar la salida de aire simultáneamente por los álabes superiores e inferiores y de programar la dirección de salida de impulsión y control inalámbrico, con programación semanal, y una unidad exterior, de 595x780x290 mm, nivel sonoro 47 dBA y caudal de aire 1770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</si>
  <si>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</si>
  <si>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</si>
  <si>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</si>
  <si>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</si>
  <si>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</si>
  <si>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</si>
  <si>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</si>
  <si>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</si>
  <si>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</si>
  <si>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</si>
  <si>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</si>
  <si>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</si>
  <si>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</si>
  <si>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</si>
  <si>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</si>
  <si>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15.794,94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</si>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</sst>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50.00" thickBot="1" customHeight="1">
      <c r="A10" s="1" t="s">
        <v>12</v>
      </c>
      <c r="B10" s="1"/>
      <c r="C10" s="10" t="s">
        <v>13</v>
      </c>
      <c r="D10" s="1" t="s">
        <v>14</v>
      </c>
      <c r="E10" s="11">
        <v>1</v>
      </c>
      <c r="F10" s="12">
        <v>54179.9</v>
      </c>
      <c r="G10" s="12">
        <f ca="1">ROUND(INDIRECT(ADDRESS(ROW()+(0), COLUMN()+(-2), 1))*INDIRECT(ADDRESS(ROW()+(0), COLUMN()+(-1), 1)), 2)</f>
        <v>54179.9</v>
      </c>
    </row>
    <row r="11" spans="1:7" ht="34.50" thickBot="1" customHeight="1">
      <c r="A11" s="1" t="s">
        <v>15</v>
      </c>
      <c r="B11" s="1"/>
      <c r="C11" s="10" t="s">
        <v>16</v>
      </c>
      <c r="D11" s="1" t="s">
        <v>17</v>
      </c>
      <c r="E11" s="13">
        <v>1</v>
      </c>
      <c r="F11" s="14">
        <v>681.1</v>
      </c>
      <c r="G11" s="14">
        <f ca="1">ROUND(INDIRECT(ADDRESS(ROW()+(0), COLUMN()+(-2), 1))*INDIRECT(ADDRESS(ROW()+(0), COLUMN()+(-1), 1)), 2)</f>
        <v>681.1</v>
      </c>
    </row>
    <row r="12" spans="1:7" ht="13.50" thickBot="1" customHeight="1">
      <c r="A12" s="15"/>
      <c r="B12" s="15"/>
      <c r="C12" s="15"/>
      <c r="D12" s="15"/>
      <c r="E12" s="9" t="s">
        <v>18</v>
      </c>
      <c r="F12" s="9"/>
      <c r="G12" s="17">
        <f ca="1">ROUND(SUM(INDIRECT(ADDRESS(ROW()+(-1), COLUMN()+(0), 1)),INDIRECT(ADDRESS(ROW()+(-2), COLUMN()+(0), 1))), 2)</f>
        <v>54861.1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2.192</v>
      </c>
      <c r="F14" s="12">
        <v>117.18</v>
      </c>
      <c r="G14" s="12">
        <f ca="1">ROUND(INDIRECT(ADDRESS(ROW()+(0), COLUMN()+(-2), 1))*INDIRECT(ADDRESS(ROW()+(0), COLUMN()+(-1), 1)), 2)</f>
        <v>256.86</v>
      </c>
    </row>
    <row r="15" spans="1:7" ht="13.50" thickBot="1" customHeight="1">
      <c r="A15" s="1" t="s">
        <v>23</v>
      </c>
      <c r="B15" s="1"/>
      <c r="C15" s="10" t="s">
        <v>24</v>
      </c>
      <c r="D15" s="1" t="s">
        <v>25</v>
      </c>
      <c r="E15" s="13">
        <v>2.192</v>
      </c>
      <c r="F15" s="14">
        <v>85.08</v>
      </c>
      <c r="G15" s="14">
        <f ca="1">ROUND(INDIRECT(ADDRESS(ROW()+(0), COLUMN()+(-2), 1))*INDIRECT(ADDRESS(ROW()+(0), COLUMN()+(-1), 1)), 2)</f>
        <v>186.5</v>
      </c>
    </row>
    <row r="16" spans="1:7" ht="13.50" thickBot="1" customHeight="1">
      <c r="A16" s="15"/>
      <c r="B16" s="15"/>
      <c r="C16" s="15"/>
      <c r="D16" s="15"/>
      <c r="E16" s="9" t="s">
        <v>26</v>
      </c>
      <c r="F16" s="9"/>
      <c r="G16" s="17">
        <f ca="1">ROUND(SUM(INDIRECT(ADDRESS(ROW()+(-1), COLUMN()+(0), 1)),INDIRECT(ADDRESS(ROW()+(-2), COLUMN()+(0), 1))), 2)</f>
        <v>443.36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55304.4</v>
      </c>
      <c r="G18" s="14">
        <f ca="1">ROUND(INDIRECT(ADDRESS(ROW()+(0), COLUMN()+(-2), 1))*INDIRECT(ADDRESS(ROW()+(0), COLUMN()+(-1), 1))/100, 2)</f>
        <v>1106.09</v>
      </c>
    </row>
    <row r="19" spans="1:7" ht="13.50" thickBot="1" customHeight="1">
      <c r="A19" s="21" t="s">
        <v>30</v>
      </c>
      <c r="B19" s="21"/>
      <c r="C19" s="22"/>
      <c r="D19" s="23"/>
      <c r="E19" s="24" t="s">
        <v>31</v>
      </c>
      <c r="F19" s="25"/>
      <c r="G19" s="26">
        <f ca="1">ROUND(SUM(INDIRECT(ADDRESS(ROW()+(-1), COLUMN()+(0), 1)),INDIRECT(ADDRESS(ROW()+(-3), COLUMN()+(0), 1)),INDIRECT(ADDRESS(ROW()+(-7), COLUMN()+(0), 1))), 2)</f>
        <v>56410.5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