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<sst xmlns="http://schemas.openxmlformats.org/spreadsheetml/2006/main" count="29" uniqueCount="29">
  <si>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</si>
  <si>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IOX010</t>
  </si>
  <si>
    <t xml:space="preserve">Ud</t>
  </si>
  <si>
    <t xml:space="preserve">Extintor.</t>
  </si>
  <si>
    <r>
      <rPr>
        <b/>
        <sz val="8.25"/>
        <color rgb="FF000000"/>
        <rFont val="Arial"/>
        <family val="2"/>
      </rPr>
      <t xml:space="preserve">Extintor portátil de polvo químico ABC polivalente antibrasa, con presión incorporada, de eficacia 21A-144B-C, con 6 kg de agente extintor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alojado en armario con puerta ciega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</si>
  <si>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</si>
  <si>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</si>
  <si>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</si>
  <si>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</si>
  <si>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</si>
  <si>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</si>
  <si>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</si>
  <si>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mt41ixi010a</t>
  </si>
  <si>
    <t xml:space="preserve">Ud</t>
  </si>
  <si>
    <t xml:space="preserve">Extintor portátil de polvo químico ABC polivalente antibrasa, con presión incorporada, de eficacia 21A-144B-C, con 6 kg de agente extintor, con manómetro y manguera con boquilla difusora.</t>
  </si>
  <si>
    <t xml:space="preserve">mt41ixw010a</t>
  </si>
  <si>
    <t xml:space="preserve">Ud</t>
  </si>
  <si>
    <t xml:space="preserve">Gabinete metálico con puerta ciega, de 700x280x210 mm, para extintor de polvo de 6 a 12 kg.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</si>
  <si>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</si>
  <si>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</si>
  <si>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</si>
  <si>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</si>
  <si>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</si>
  <si>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</si>
  <si>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</si>
  <si>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</si>
  <si>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</si>
  <si>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12.061,02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</si>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</sst>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1.70" customWidth="1"/>
    <col min="3" max="3" width="5.95" customWidth="1"/>
    <col min="4" max="4" width="6.80" customWidth="1"/>
    <col min="5" max="5" width="47.94" customWidth="1"/>
    <col min="6" max="6" width="13.26" customWidth="1"/>
    <col min="7" max="7" width="3.40" customWidth="1"/>
    <col min="8" max="8" width="6.63" customWidth="1"/>
    <col min="9" max="9" width="1.53" customWidth="1"/>
    <col min="10" max="10" width="5.10" customWidth="1"/>
    <col min="11" max="11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1.000000</v>
      </c>
      <c r="G9" s="15">
        <v>1407.350000</v>
      </c>
      <c r="H9" s="15"/>
      <c r="I9" s="15"/>
      <c r="J9" s="15">
        <f ca="1">ROUND(INDIRECT(ADDRESS(ROW()+(0), COLUMN()+(-4), 1))*INDIRECT(ADDRESS(ROW()+(0), COLUMN()+(-3), 1)), 2)</f>
        <v>1407.350000</v>
      </c>
      <c r="K9" s="15"/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1824.360000</v>
      </c>
      <c r="H10" s="17"/>
      <c r="I10" s="17"/>
      <c r="J10" s="17">
        <f ca="1">ROUND(INDIRECT(ADDRESS(ROW()+(0), COLUMN()+(-4), 1))*INDIRECT(ADDRESS(ROW()+(0), COLUMN()+(-3), 1)), 2)</f>
        <v>1824.360000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3231.710000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6">
        <v>0.215000</v>
      </c>
      <c r="G13" s="17">
        <v>36.690000</v>
      </c>
      <c r="H13" s="17"/>
      <c r="I13" s="17"/>
      <c r="J13" s="17">
        <f ca="1">ROUND(INDIRECT(ADDRESS(ROW()+(0), COLUMN()+(-4), 1))*INDIRECT(ADDRESS(ROW()+(0), COLUMN()+(-3), 1)), 2)</f>
        <v>7.890000</v>
      </c>
      <c r="K13" s="17"/>
    </row>
    <row r="14" spans="1:11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12"/>
      <c r="J14" s="20">
        <f ca="1">ROUND(SUM(INDIRECT(ADDRESS(ROW()+(-1), COLUMN()+(0), 1))), 2)</f>
        <v>7.890000</v>
      </c>
      <c r="K14" s="20"/>
    </row>
    <row r="15" spans="1:11" ht="13.50" thickBot="1" customHeight="1">
      <c r="A15" s="18">
        <v>3.000000</v>
      </c>
      <c r="B15" s="18"/>
      <c r="C15" s="18"/>
      <c r="D15" s="21" t="s">
        <v>24</v>
      </c>
      <c r="E15" s="21"/>
      <c r="F15" s="21"/>
      <c r="G15" s="18"/>
      <c r="H15" s="18"/>
      <c r="I15" s="18"/>
      <c r="J15" s="18"/>
      <c r="K15" s="18"/>
    </row>
    <row r="16" spans="1:11" ht="13.50" thickBot="1" customHeight="1">
      <c r="A16" s="22"/>
      <c r="B16" s="23" t="s">
        <v>25</v>
      </c>
      <c r="C16" s="23"/>
      <c r="D16" s="22" t="s">
        <v>26</v>
      </c>
      <c r="E16" s="22"/>
      <c r="F16" s="16">
        <v>2.000000</v>
      </c>
      <c r="G16" s="17">
        <f ca="1">ROUND(SUM(INDIRECT(ADDRESS(ROW()+(-2), COLUMN()+(3), 1)),INDIRECT(ADDRESS(ROW()+(-5), COLUMN()+(3), 1))), 2)</f>
        <v>3239.600000</v>
      </c>
      <c r="H16" s="17"/>
      <c r="I16" s="17"/>
      <c r="J16" s="17">
        <f ca="1">ROUND(INDIRECT(ADDRESS(ROW()+(0), COLUMN()+(-4), 1))*INDIRECT(ADDRESS(ROW()+(0), COLUMN()+(-3), 1))/100, 2)</f>
        <v>64.790000</v>
      </c>
      <c r="K16" s="17"/>
    </row>
    <row r="17" spans="1:11" ht="13.50" thickBot="1" customHeight="1">
      <c r="A17" s="6" t="s">
        <v>27</v>
      </c>
      <c r="B17" s="7"/>
      <c r="C17" s="7"/>
      <c r="D17" s="8"/>
      <c r="E17" s="8"/>
      <c r="F17" s="24" t="s">
        <v>28</v>
      </c>
      <c r="G17" s="25"/>
      <c r="H17" s="25"/>
      <c r="I17" s="25"/>
      <c r="J17" s="26">
        <f ca="1">ROUND(SUM(INDIRECT(ADDRESS(ROW()+(-1), COLUMN()+(0), 1)),INDIRECT(ADDRESS(ROW()+(-3), COLUMN()+(0), 1)),INDIRECT(ADDRESS(ROW()+(-6), COLUMN()+(0), 1))), 2)</f>
        <v>3304.390000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F14:I14"/>
    <mergeCell ref="J14:K14"/>
    <mergeCell ref="B15:C15"/>
    <mergeCell ref="D15:F15"/>
    <mergeCell ref="G15:I15"/>
    <mergeCell ref="J15:K15"/>
    <mergeCell ref="B16:C16"/>
    <mergeCell ref="D16:E16"/>
    <mergeCell ref="G16:I16"/>
    <mergeCell ref="J16:K16"/>
    <mergeCell ref="A17:E17"/>
    <mergeCell ref="F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