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<sst xmlns="http://schemas.openxmlformats.org/spreadsheetml/2006/main" count="44" uniqueCount="44">
  <si>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</si>
  <si>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LGA020</t>
  </si>
  <si>
    <t xml:space="preserve">Ud</t>
  </si>
  <si>
    <t xml:space="preserve">Puerta corrediza para garaje, de acero galvanizado.</t>
  </si>
  <si>
    <r>
      <rPr>
        <sz val="8.25"/>
        <color rgb="FF000000"/>
        <rFont val="Arial"/>
        <family val="2"/>
      </rPr>
      <t xml:space="preserve">Puerta corrediza suspendida de una hoja para garaje, formada por lámina plegada de acero galvanizado de textura acanalada, 350x250 cm, con acabado plastificado con PVC (imitación madera), apertura automática.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</si>
  <si>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</si>
  <si>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</si>
  <si>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</si>
  <si>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</si>
  <si>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</si>
  <si>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</si>
  <si>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</si>
  <si>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mt26pgc010u</t>
  </si>
  <si>
    <t xml:space="preserve">Ud</t>
  </si>
  <si>
    <t xml:space="preserve">Puerta corrediza suspendida de una hoja para garaje, formada por lámina plegada de acero galvanizado de textura acanalada, 350x250 cm, con acabado plastificado con PVC (imitación madera), incluso accesorios.</t>
  </si>
  <si>
    <t xml:space="preserve">mt26egm010hd</t>
  </si>
  <si>
    <t xml:space="preserve">Ud</t>
  </si>
  <si>
    <t xml:space="preserve">Equipo de motorización para apertura y cierre automático, para puerta de garaje corrediza de hasta 1000 kg de peso.</t>
  </si>
  <si>
    <t xml:space="preserve">mt26egm012</t>
  </si>
  <si>
    <t xml:space="preserve">Ud</t>
  </si>
  <si>
    <t xml:space="preserve">Accesorios (cerradura, pulsador, emisor, receptor y fotocélula) para automatización de puerta de garaje.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</si>
  <si>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</si>
  <si>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</si>
  <si>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</si>
  <si>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</si>
  <si>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</si>
  <si>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</si>
  <si>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</si>
  <si>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</si>
  <si>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mo018</t>
  </si>
  <si>
    <t xml:space="preserve">h</t>
  </si>
  <si>
    <t xml:space="preserve">Fierrero.</t>
  </si>
  <si>
    <t xml:space="preserve">mo059</t>
  </si>
  <si>
    <t xml:space="preserve">h</t>
  </si>
  <si>
    <t xml:space="preserve">Ayudante de fierrero.</t>
  </si>
  <si>
    <t xml:space="preserve">mo003</t>
  </si>
  <si>
    <t xml:space="preserve">h</t>
  </si>
  <si>
    <t xml:space="preserve">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</si>
  <si>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</si>
  <si>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</si>
  <si>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</si>
  <si>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</si>
  <si>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14.421,77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</si>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</sst>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44" customWidth="1"/>
    <col min="3" max="3" width="0.68" customWidth="1"/>
    <col min="4" max="4" width="6.97" customWidth="1"/>
    <col min="5" max="5" width="68.68" customWidth="1"/>
    <col min="6" max="6" width="13.26" customWidth="1"/>
    <col min="7" max="7" width="12.5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49654.8</v>
      </c>
      <c r="H10" s="12">
        <f ca="1">ROUND(INDIRECT(ADDRESS(ROW()+(0), COLUMN()+(-2), 1))*INDIRECT(ADDRESS(ROW()+(0), COLUMN()+(-1), 1)), 2)</f>
        <v>49654.8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12987</v>
      </c>
      <c r="H11" s="12">
        <f ca="1">ROUND(INDIRECT(ADDRESS(ROW()+(0), COLUMN()+(-2), 1))*INDIRECT(ADDRESS(ROW()+(0), COLUMN()+(-1), 1)), 2)</f>
        <v>12987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</v>
      </c>
      <c r="G12" s="14">
        <v>7335.26</v>
      </c>
      <c r="H12" s="14">
        <f ca="1">ROUND(INDIRECT(ADDRESS(ROW()+(0), COLUMN()+(-2), 1))*INDIRECT(ADDRESS(ROW()+(0), COLUMN()+(-1), 1)), 2)</f>
        <v>7335.26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69977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0.744</v>
      </c>
      <c r="G15" s="12">
        <v>71.73</v>
      </c>
      <c r="H15" s="12">
        <f ca="1">ROUND(INDIRECT(ADDRESS(ROW()+(0), COLUMN()+(-2), 1))*INDIRECT(ADDRESS(ROW()+(0), COLUMN()+(-1), 1)), 2)</f>
        <v>53.37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0.744</v>
      </c>
      <c r="G16" s="12">
        <v>51.22</v>
      </c>
      <c r="H16" s="12">
        <f ca="1">ROUND(INDIRECT(ADDRESS(ROW()+(0), COLUMN()+(-2), 1))*INDIRECT(ADDRESS(ROW()+(0), COLUMN()+(-1), 1)), 2)</f>
        <v>38.11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1.737</v>
      </c>
      <c r="G17" s="12">
        <v>72.73</v>
      </c>
      <c r="H17" s="12">
        <f ca="1">ROUND(INDIRECT(ADDRESS(ROW()+(0), COLUMN()+(-2), 1))*INDIRECT(ADDRESS(ROW()+(0), COLUMN()+(-1), 1)), 2)</f>
        <v>126.33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1">
        <v>1.737</v>
      </c>
      <c r="G18" s="12">
        <v>53.47</v>
      </c>
      <c r="H18" s="12">
        <f ca="1">ROUND(INDIRECT(ADDRESS(ROW()+(0), COLUMN()+(-2), 1))*INDIRECT(ADDRESS(ROW()+(0), COLUMN()+(-1), 1)), 2)</f>
        <v>92.88</v>
      </c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5.514</v>
      </c>
      <c r="G19" s="14">
        <v>73.85</v>
      </c>
      <c r="H19" s="14">
        <f ca="1">ROUND(INDIRECT(ADDRESS(ROW()+(0), COLUMN()+(-2), 1))*INDIRECT(ADDRESS(ROW()+(0), COLUMN()+(-1), 1)), 2)</f>
        <v>407.21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717.9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20" t="s">
        <v>40</v>
      </c>
      <c r="D22" s="20"/>
      <c r="E22" s="19" t="s">
        <v>41</v>
      </c>
      <c r="F22" s="13">
        <v>2</v>
      </c>
      <c r="G22" s="14">
        <f ca="1">ROUND(SUM(INDIRECT(ADDRESS(ROW()+(-2), COLUMN()+(1), 1)),INDIRECT(ADDRESS(ROW()+(-9), COLUMN()+(1), 1))), 2)</f>
        <v>70694.9</v>
      </c>
      <c r="H22" s="14">
        <f ca="1">ROUND(INDIRECT(ADDRESS(ROW()+(0), COLUMN()+(-2), 1))*INDIRECT(ADDRESS(ROW()+(0), COLUMN()+(-1), 1))/100, 2)</f>
        <v>1413.9</v>
      </c>
    </row>
    <row r="23" spans="1:8" ht="13.50" thickBot="1" customHeight="1">
      <c r="A23" s="21" t="s">
        <v>42</v>
      </c>
      <c r="B23" s="21"/>
      <c r="C23" s="22"/>
      <c r="D23" s="22"/>
      <c r="E23" s="23"/>
      <c r="F23" s="24" t="s">
        <v>43</v>
      </c>
      <c r="G23" s="25"/>
      <c r="H23" s="26">
        <f ca="1">ROUND(SUM(INDIRECT(ADDRESS(ROW()+(-1), COLUMN()+(0), 1)),INDIRECT(ADDRESS(ROW()+(-3), COLUMN()+(0), 1)),INDIRECT(ADDRESS(ROW()+(-10), COLUMN()+(0), 1))), 2)</f>
        <v>72108.8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