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<sst xmlns="http://schemas.openxmlformats.org/spreadsheetml/2006/main" count="31" uniqueCount="31">
  <si>
    <t xml:space="preserve"/>
  </si>
  <si>
    <t xml:space="preserve">NTP010</t>
  </si>
  <si>
    <t xml:space="preserve">Ud</t>
  </si>
  <si>
    <t xml:space="preserve">Acondicionamiento acústico en paramentos verticales, con paneles autoportantes.</t>
  </si>
  <si>
    <r>
      <rPr>
        <sz val="8.25"/>
        <color rgb="FF000000"/>
        <rFont val="Arial"/>
        <family val="2"/>
      </rPr>
      <t xml:space="preserve">Acondicionamiento acústico en paramentos verticales, situado a una altura menor de 4 m, con panel acústico autoportante de lana de roca volcánica, cuadrado, de 1160x1160x40 mm, revestido por la cara visible con un velo mineral de color blanco, y con un fieltro acústico por la cara opuesta, con los cantos pintados, con fijaciones mecánicas, sobre el paramento. Incluso kit de montaje, para la fijación de paneles de lana de roca con una separación entre el panel y el paramento vertical de 15 mm.</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</si>
  <si>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</si>
  <si>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</si>
  <si>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</si>
  <si>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</si>
  <si>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</si>
  <si>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</si>
  <si>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</si>
  <si>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mt16par135aa</t>
  </si>
  <si>
    <t xml:space="preserve">Ud</t>
  </si>
  <si>
    <t xml:space="preserve">Panel acústico autoportante de lana de roca volcánica, cuadrado, de 1160x1160x40 mm, revestido por la cara visible con un velo mineral de color blanco, y con un fieltro acústico por la cara opuesta, con los cantos pintados, Euroclase A1 de reacción al fuego.</t>
  </si>
  <si>
    <t xml:space="preserve">mt12par205a</t>
  </si>
  <si>
    <t xml:space="preserve">Ud</t>
  </si>
  <si>
    <t xml:space="preserve">Kit de montaje, formado por dos perfiles de fijación, dos perfiles de suspensión, dos piezas distanciadoras con dos pernos M8 de 10 mm de longitud, tacos y tornillos; para la fijación de paneles de lana de roca a paramentos verticales.</t>
  </si>
  <si>
    <t xml:space="preserve">Subtotal materiales:</t>
  </si>
  <si>
    <t xml:space="preserve">Mano de obra</t>
  </si>
  <si>
    <t xml:space="preserve">mo054</t>
  </si>
  <si>
    <t xml:space="preserve">h</t>
  </si>
  <si>
    <t xml:space="preserve">Montador de aislamientos.</t>
  </si>
  <si>
    <t xml:space="preserve">mo101</t>
  </si>
  <si>
    <t xml:space="preserve">h</t>
  </si>
  <si>
    <t xml:space="preserve">Ayudante de montador de aislamientos.</t>
  </si>
  <si>
    <t xml:space="preserve">Subtotal mano de obra:</t>
  </si>
  <si>
    <t xml:space="preserve">Herramienta menor</t>
  </si>
  <si>
    <t xml:space="preserve">%</t>
  </si>
  <si>
    <t xml:space="preserve">Herramienta menor</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</si>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</sst>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10" customWidth="1"/>
    <col min="3" max="3" width="1.02" customWidth="1"/>
    <col min="4" max="4" width="6.63" customWidth="1"/>
    <col min="5" max="5" width="71.40" customWidth="1"/>
    <col min="6" max="6" width="13.26" customWidth="1"/>
    <col min="7" max="7" width="11.56"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1">
        <v>1</v>
      </c>
      <c r="G10" s="12">
        <v>5612.33</v>
      </c>
      <c r="H10" s="12">
        <f ca="1">ROUND(INDIRECT(ADDRESS(ROW()+(0), COLUMN()+(-2), 1))*INDIRECT(ADDRESS(ROW()+(0), COLUMN()+(-1), 1)), 2)</f>
        <v>5612.33</v>
      </c>
    </row>
    <row r="11" spans="1:8" ht="34.50" thickBot="1" customHeight="1">
      <c r="A11" s="1" t="s">
        <v>15</v>
      </c>
      <c r="B11" s="1"/>
      <c r="C11" s="10" t="s">
        <v>16</v>
      </c>
      <c r="D11" s="10"/>
      <c r="E11" s="1" t="s">
        <v>17</v>
      </c>
      <c r="F11" s="13">
        <v>0.5</v>
      </c>
      <c r="G11" s="14">
        <v>1002.08</v>
      </c>
      <c r="H11" s="14">
        <f ca="1">ROUND(INDIRECT(ADDRESS(ROW()+(0), COLUMN()+(-2), 1))*INDIRECT(ADDRESS(ROW()+(0), COLUMN()+(-1), 1)), 2)</f>
        <v>501.04</v>
      </c>
    </row>
    <row r="12" spans="1:8" ht="13.50" thickBot="1" customHeight="1">
      <c r="A12" s="15"/>
      <c r="B12" s="15"/>
      <c r="C12" s="15"/>
      <c r="D12" s="15"/>
      <c r="E12" s="15"/>
      <c r="F12" s="9" t="s">
        <v>18</v>
      </c>
      <c r="G12" s="9"/>
      <c r="H12" s="17">
        <f ca="1">ROUND(SUM(INDIRECT(ADDRESS(ROW()+(-1), COLUMN()+(0), 1)),INDIRECT(ADDRESS(ROW()+(-2), COLUMN()+(0), 1))), 2)</f>
        <v>6113.37</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1">
        <v>0.328</v>
      </c>
      <c r="G14" s="12">
        <v>93.44</v>
      </c>
      <c r="H14" s="12">
        <f ca="1">ROUND(INDIRECT(ADDRESS(ROW()+(0), COLUMN()+(-2), 1))*INDIRECT(ADDRESS(ROW()+(0), COLUMN()+(-1), 1)), 2)</f>
        <v>30.65</v>
      </c>
    </row>
    <row r="15" spans="1:8" ht="13.50" thickBot="1" customHeight="1">
      <c r="A15" s="1" t="s">
        <v>23</v>
      </c>
      <c r="B15" s="1"/>
      <c r="C15" s="10" t="s">
        <v>24</v>
      </c>
      <c r="D15" s="10"/>
      <c r="E15" s="1" t="s">
        <v>25</v>
      </c>
      <c r="F15" s="13">
        <v>0.055</v>
      </c>
      <c r="G15" s="14">
        <v>67.93</v>
      </c>
      <c r="H15" s="14">
        <f ca="1">ROUND(INDIRECT(ADDRESS(ROW()+(0), COLUMN()+(-2), 1))*INDIRECT(ADDRESS(ROW()+(0), COLUMN()+(-1), 1)), 2)</f>
        <v>3.74</v>
      </c>
    </row>
    <row r="16" spans="1:8" ht="13.50" thickBot="1" customHeight="1">
      <c r="A16" s="15"/>
      <c r="B16" s="15"/>
      <c r="C16" s="15"/>
      <c r="D16" s="15"/>
      <c r="E16" s="15"/>
      <c r="F16" s="9" t="s">
        <v>26</v>
      </c>
      <c r="G16" s="9"/>
      <c r="H16" s="17">
        <f ca="1">ROUND(SUM(INDIRECT(ADDRESS(ROW()+(-1), COLUMN()+(0), 1)),INDIRECT(ADDRESS(ROW()+(-2), COLUMN()+(0), 1))), 2)</f>
        <v>34.39</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1)),INDIRECT(ADDRESS(ROW()+(-6), COLUMN()+(1), 1))), 2)</f>
        <v>6147.76</v>
      </c>
      <c r="H18" s="14">
        <f ca="1">ROUND(INDIRECT(ADDRESS(ROW()+(0), COLUMN()+(-2), 1))*INDIRECT(ADDRESS(ROW()+(0), COLUMN()+(-1), 1))/100, 2)</f>
        <v>122.96</v>
      </c>
    </row>
    <row r="19" spans="1:8" ht="13.50" thickBot="1" customHeight="1">
      <c r="A19" s="8"/>
      <c r="B19" s="8"/>
      <c r="C19" s="8"/>
      <c r="D19" s="8"/>
      <c r="E19" s="8"/>
      <c r="F19" s="21" t="s">
        <v>30</v>
      </c>
      <c r="G19" s="21"/>
      <c r="H19" s="22">
        <f ca="1">ROUND(SUM(INDIRECT(ADDRESS(ROW()+(-1), COLUMN()+(0), 1)),INDIRECT(ADDRESS(ROW()+(-3), COLUMN()+(0), 1)),INDIRECT(ADDRESS(ROW()+(-7), COLUMN()+(0), 1))), 2)</f>
        <v>6270.72</v>
      </c>
    </row>
  </sheetData>
  <mergeCells count="34">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A16:B16"/>
    <mergeCell ref="C16:D16"/>
    <mergeCell ref="F16:G16"/>
    <mergeCell ref="A17:B17"/>
    <mergeCell ref="C17:D17"/>
    <mergeCell ref="E17:F17"/>
    <mergeCell ref="A18:B18"/>
    <mergeCell ref="C18:D18"/>
    <mergeCell ref="A19:B19"/>
    <mergeCell ref="C19:D19"/>
    <mergeCell ref="F19:G19"/>
  </mergeCells>
  <pageMargins left="0.147638" right="0.147638" top="0.206693" bottom="0.206693" header="0.0" footer="0.0"/>
  <pageSetup paperSize="9" orientation="portrait"/>
  <rowBreaks count="0" manualBreakCount="0">
    </rowBreaks>
</worksheet>
</file>