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<sst xmlns="http://schemas.openxmlformats.org/spreadsheetml/2006/main" count="88" uniqueCount="88">
  <si>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</si>
  <si>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</si>
  <si>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</si>
  <si>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Techo plano transitable, no ventilado, con piso fijo, para uso deportivo. Impermeabilización con láminas asfálticas.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</si>
  <si>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IMPERMEABILIZACIÓN: tipo monocapa, adherida, formada por una lámina de betún modificado con elastómero SBS, masa nominal 4 kg/m²,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f'c=245 kg/cm² (3500 psi), clase de exposición F0 S0 P0 C0, tamaño máximo del agregado 19 mm, consistencia blanda de 10 cm de espesor, armado con malla soldada tipo 6x6 4,5/4,5 de acero Grado 70, con varillas espaciadas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</si>
  <si>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</si>
  <si>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</si>
  <si>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</si>
  <si>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</si>
  <si>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</si>
  <si>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</si>
  <si>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</si>
  <si>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</si>
  <si>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</si>
  <si>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</si>
  <si>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</si>
  <si>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</si>
  <si>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</si>
  <si>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</si>
  <si>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</si>
  <si>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</si>
  <si>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</si>
  <si>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</si>
  <si>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</si>
  <si>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</si>
  <si>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</si>
  <si>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</si>
  <si>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</si>
  <si>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</si>
  <si>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</si>
  <si>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</si>
  <si>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</si>
  <si>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</si>
  <si>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</si>
  <si>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</si>
  <si>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</si>
  <si>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</si>
  <si>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</si>
  <si>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</si>
  <si>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</si>
  <si>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</si>
  <si>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</si>
  <si>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</si>
  <si>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</si>
  <si>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Malla soldada tipo 6x6 4,5/4,5 de acero Grado 70, con varillas corrugadas espaciadas 15,24x15,24 cm de 5,5 mm de diámetro, según ASTM A 185 y ASTM A 497.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</si>
  <si>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</si>
  <si>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</si>
  <si>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</si>
  <si>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</si>
  <si>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</si>
  <si>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</si>
  <si>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</si>
  <si>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</si>
  <si>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</si>
  <si>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</si>
  <si>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</si>
  <si>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</si>
  <si>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</si>
  <si>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</si>
  <si>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</si>
  <si>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</si>
  <si>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</si>
  <si>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</si>
  <si>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</si>
  <si>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</si>
  <si>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</si>
  <si>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</si>
  <si>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</si>
  <si>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</si>
  <si>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</si>
  <si>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</si>
  <si>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</si>
  <si>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</si>
  <si>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</si>
  <si>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</si>
  <si>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</si>
  <si>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</si>
  <si>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</si>
  <si>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</si>
  <si>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</si>
  <si>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</si>
  <si>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</si>
  <si>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</si>
  <si>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</si>
  <si>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</si>
  <si>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</si>
  <si>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689,73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</si>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</sst>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67.83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3.13</v>
      </c>
      <c r="G10" s="12">
        <f ca="1">ROUND(INDIRECT(ADDRESS(ROW()+(0), COLUMN()+(-2), 1))*INDIRECT(ADDRESS(ROW()+(0), COLUMN()+(-1), 1)), 2)</f>
        <v>9.39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3316.9</v>
      </c>
      <c r="G11" s="12">
        <f ca="1">ROUND(INDIRECT(ADDRESS(ROW()+(0), COLUMN()+(-2), 1))*INDIRECT(ADDRESS(ROW()+(0), COLUMN()+(-1), 1)), 2)</f>
        <v>331.69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2188.69</v>
      </c>
      <c r="G12" s="12">
        <f ca="1">ROUND(INDIRECT(ADDRESS(ROW()+(0), COLUMN()+(-2), 1))*INDIRECT(ADDRESS(ROW()+(0), COLUMN()+(-1), 1)), 2)</f>
        <v>21.89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47.95</v>
      </c>
      <c r="G13" s="12">
        <f ca="1">ROUND(INDIRECT(ADDRESS(ROW()+(0), COLUMN()+(-2), 1))*INDIRECT(ADDRESS(ROW()+(0), COLUMN()+(-1), 1)), 2)</f>
        <v>0.48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32.32</v>
      </c>
      <c r="G14" s="12">
        <f ca="1">ROUND(INDIRECT(ADDRESS(ROW()+(0), COLUMN()+(-2), 1))*INDIRECT(ADDRESS(ROW()+(0), COLUMN()+(-1), 1)), 2)</f>
        <v>0.26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439.41</v>
      </c>
      <c r="G15" s="12">
        <f ca="1">ROUND(INDIRECT(ADDRESS(ROW()+(0), COLUMN()+(-2), 1))*INDIRECT(ADDRESS(ROW()+(0), COLUMN()+(-1), 1)), 2)</f>
        <v>28.56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3.52</v>
      </c>
      <c r="G16" s="12">
        <f ca="1">ROUND(INDIRECT(ADDRESS(ROW()+(0), COLUMN()+(-2), 1))*INDIRECT(ADDRESS(ROW()+(0), COLUMN()+(-1), 1)), 2)</f>
        <v>35.2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524.85</v>
      </c>
      <c r="G17" s="12">
        <f ca="1">ROUND(INDIRECT(ADDRESS(ROW()+(0), COLUMN()+(-2), 1))*INDIRECT(ADDRESS(ROW()+(0), COLUMN()+(-1), 1)), 2)</f>
        <v>551.09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228.4</v>
      </c>
      <c r="G18" s="12">
        <f ca="1">ROUND(INDIRECT(ADDRESS(ROW()+(0), COLUMN()+(-2), 1))*INDIRECT(ADDRESS(ROW()+(0), COLUMN()+(-1), 1)), 2)</f>
        <v>251.24</v>
      </c>
    </row>
    <row r="19" spans="1:7" ht="55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2">
        <v>20.48</v>
      </c>
      <c r="G19" s="12">
        <f ca="1">ROUND(INDIRECT(ADDRESS(ROW()+(0), COLUMN()+(-2), 1))*INDIRECT(ADDRESS(ROW()+(0), COLUMN()+(-1), 1)), 2)</f>
        <v>21.5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51.71</v>
      </c>
      <c r="G20" s="12">
        <f ca="1">ROUND(INDIRECT(ADDRESS(ROW()+(0), COLUMN()+(-2), 1))*INDIRECT(ADDRESS(ROW()+(0), COLUMN()+(-1), 1)), 2)</f>
        <v>56.88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0.1</v>
      </c>
      <c r="F21" s="12">
        <v>2557.42</v>
      </c>
      <c r="G21" s="12">
        <f ca="1">ROUND(INDIRECT(ADDRESS(ROW()+(0), COLUMN()+(-2), 1))*INDIRECT(ADDRESS(ROW()+(0), COLUMN()+(-1), 1)), 2)</f>
        <v>255.74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0.8</v>
      </c>
      <c r="F22" s="12">
        <v>90.06</v>
      </c>
      <c r="G22" s="12">
        <f ca="1">ROUND(INDIRECT(ADDRESS(ROW()+(0), COLUMN()+(-2), 1))*INDIRECT(ADDRESS(ROW()+(0), COLUMN()+(-1), 1)), 2)</f>
        <v>72.05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295.11</v>
      </c>
      <c r="G23" s="12">
        <f ca="1">ROUND(INDIRECT(ADDRESS(ROW()+(0), COLUMN()+(-2), 1))*INDIRECT(ADDRESS(ROW()+(0), COLUMN()+(-1), 1)), 2)</f>
        <v>236.09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3">
        <v>0.2</v>
      </c>
      <c r="F24" s="14">
        <v>319.1</v>
      </c>
      <c r="G24" s="14">
        <f ca="1">ROUND(INDIRECT(ADDRESS(ROW()+(0), COLUMN()+(-2), 1))*INDIRECT(ADDRESS(ROW()+(0), COLUMN()+(-1), 1)), 2)</f>
        <v>63.82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1935.88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0.033</v>
      </c>
      <c r="F27" s="14">
        <v>32.55</v>
      </c>
      <c r="G27" s="14">
        <f ca="1">ROUND(INDIRECT(ADDRESS(ROW()+(0), COLUMN()+(-2), 1))*INDIRECT(ADDRESS(ROW()+(0), COLUMN()+(-1), 1)), 2)</f>
        <v>1.07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1))), 2)</f>
        <v>1.07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0.573</v>
      </c>
      <c r="F30" s="12">
        <v>71.73</v>
      </c>
      <c r="G30" s="12">
        <f ca="1">ROUND(INDIRECT(ADDRESS(ROW()+(0), COLUMN()+(-2), 1))*INDIRECT(ADDRESS(ROW()+(0), COLUMN()+(-1), 1)), 2)</f>
        <v>41.1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0.926</v>
      </c>
      <c r="F31" s="12">
        <v>51.22</v>
      </c>
      <c r="G31" s="12">
        <f ca="1">ROUND(INDIRECT(ADDRESS(ROW()+(0), COLUMN()+(-2), 1))*INDIRECT(ADDRESS(ROW()+(0), COLUMN()+(-1), 1)), 2)</f>
        <v>47.43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0.133</v>
      </c>
      <c r="F32" s="12">
        <v>71.73</v>
      </c>
      <c r="G32" s="12">
        <f ca="1">ROUND(INDIRECT(ADDRESS(ROW()+(0), COLUMN()+(-2), 1))*INDIRECT(ADDRESS(ROW()+(0), COLUMN()+(-1), 1)), 2)</f>
        <v>9.54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0.133</v>
      </c>
      <c r="F33" s="12">
        <v>53.32</v>
      </c>
      <c r="G33" s="12">
        <f ca="1">ROUND(INDIRECT(ADDRESS(ROW()+(0), COLUMN()+(-2), 1))*INDIRECT(ADDRESS(ROW()+(0), COLUMN()+(-1), 1)), 2)</f>
        <v>7.09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0.055</v>
      </c>
      <c r="F34" s="12">
        <v>73.85</v>
      </c>
      <c r="G34" s="12">
        <f ca="1">ROUND(INDIRECT(ADDRESS(ROW()+(0), COLUMN()+(-2), 1))*INDIRECT(ADDRESS(ROW()+(0), COLUMN()+(-1), 1)), 2)</f>
        <v>4.06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3">
        <v>0.055</v>
      </c>
      <c r="F35" s="14">
        <v>53.32</v>
      </c>
      <c r="G35" s="14">
        <f ca="1">ROUND(INDIRECT(ADDRESS(ROW()+(0), COLUMN()+(-2), 1))*INDIRECT(ADDRESS(ROW()+(0), COLUMN()+(-1), 1)), 2)</f>
        <v>2.93</v>
      </c>
    </row>
    <row r="36" spans="1:7" ht="13.50" thickBot="1" customHeight="1">
      <c r="A36" s="15"/>
      <c r="B36" s="15"/>
      <c r="C36" s="15"/>
      <c r="D36" s="15"/>
      <c r="E36" s="9" t="s">
        <v>82</v>
      </c>
      <c r="F36" s="9"/>
      <c r="G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112.15</v>
      </c>
    </row>
    <row r="37" spans="1:7" ht="13.50" thickBot="1" customHeight="1">
      <c r="A37" s="15">
        <v>4</v>
      </c>
      <c r="B37" s="15"/>
      <c r="C37" s="15"/>
      <c r="D37" s="18" t="s">
        <v>83</v>
      </c>
      <c r="E37" s="18"/>
      <c r="F37" s="15"/>
      <c r="G37" s="15"/>
    </row>
    <row r="38" spans="1:7" ht="13.50" thickBot="1" customHeight="1">
      <c r="A38" s="19"/>
      <c r="B38" s="19"/>
      <c r="C38" s="20" t="s">
        <v>84</v>
      </c>
      <c r="D38" s="19" t="s">
        <v>85</v>
      </c>
      <c r="E38" s="13">
        <v>2</v>
      </c>
      <c r="F38" s="14">
        <f ca="1">ROUND(SUM(INDIRECT(ADDRESS(ROW()+(-2), COLUMN()+(1), 1)),INDIRECT(ADDRESS(ROW()+(-10), COLUMN()+(1), 1)),INDIRECT(ADDRESS(ROW()+(-13), COLUMN()+(1), 1))), 2)</f>
        <v>2049.1</v>
      </c>
      <c r="G38" s="14">
        <f ca="1">ROUND(INDIRECT(ADDRESS(ROW()+(0), COLUMN()+(-2), 1))*INDIRECT(ADDRESS(ROW()+(0), COLUMN()+(-1), 1))/100, 2)</f>
        <v>40.98</v>
      </c>
    </row>
    <row r="39" spans="1:7" ht="13.50" thickBot="1" customHeight="1">
      <c r="A39" s="21" t="s">
        <v>86</v>
      </c>
      <c r="B39" s="21"/>
      <c r="C39" s="22"/>
      <c r="D39" s="23"/>
      <c r="E39" s="24" t="s">
        <v>87</v>
      </c>
      <c r="F39" s="25"/>
      <c r="G39" s="26">
        <f ca="1">ROUND(SUM(INDIRECT(ADDRESS(ROW()+(-1), COLUMN()+(0), 1)),INDIRECT(ADDRESS(ROW()+(-3), COLUMN()+(0), 1)),INDIRECT(ADDRESS(ROW()+(-11), COLUMN()+(0), 1)),INDIRECT(ADDRESS(ROW()+(-14), COLUMN()+(0), 1))), 2)</f>
        <v>2090.08</v>
      </c>
    </row>
  </sheetData>
  <mergeCells count="4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E28:F28"/>
    <mergeCell ref="A29:B29"/>
    <mergeCell ref="D29:E29"/>
    <mergeCell ref="A30:B30"/>
    <mergeCell ref="A31:B31"/>
    <mergeCell ref="A32:B32"/>
    <mergeCell ref="A33:B33"/>
    <mergeCell ref="A34:B34"/>
    <mergeCell ref="A35:B35"/>
    <mergeCell ref="A36:B36"/>
    <mergeCell ref="E36:F36"/>
    <mergeCell ref="A37:B37"/>
    <mergeCell ref="D37:E37"/>
    <mergeCell ref="A38:B38"/>
    <mergeCell ref="A39:D39"/>
    <mergeCell ref="E39:F39"/>
  </mergeCells>
  <pageMargins left="0.147638" right="0.147638" top="0.206693" bottom="0.206693" header="0.0" footer="0.0"/>
  <pageSetup paperSize="9" orientation="portrait"/>
  <rowBreaks count="0" manualBreakCount="0">
    </rowBreaks>
</worksheet>
</file>