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<sst xmlns="http://schemas.openxmlformats.org/spreadsheetml/2006/main" count="91" uniqueCount="91">
  <si>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</si>
  <si>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QAD032</t>
  </si>
  <si>
    <t xml:space="preserve">m²</t>
  </si>
  <si>
    <t xml:space="preserve">Cubierta plana no transitable, no ventilada, ajardinada. Impermeabilización con láminas de PVC.</t>
  </si>
  <si>
    <r>
      <rPr>
        <sz val="8.25"/>
        <color rgb="FF000000"/>
        <rFont val="Arial"/>
        <family val="2"/>
      </rPr>
      <t xml:space="preserve">Cubierta plana no transitable, no ventilada, ajardinada intensiva,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fijada en traslapes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</si>
  <si>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</si>
  <si>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</si>
  <si>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</si>
  <si>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</si>
  <si>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</si>
  <si>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</si>
  <si>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</si>
  <si>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</si>
  <si>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</si>
  <si>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</si>
  <si>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</si>
  <si>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</si>
  <si>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</si>
  <si>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</si>
  <si>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</si>
  <si>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1/3 CEM II/B-P 32,5 N.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</si>
  <si>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</si>
  <si>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</si>
  <si>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</si>
  <si>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</si>
  <si>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</si>
  <si>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</si>
  <si>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</si>
  <si>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</si>
  <si>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</si>
  <si>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</si>
  <si>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</si>
  <si>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</si>
  <si>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</si>
  <si>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</si>
  <si>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</si>
  <si>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mt15dan010c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</si>
  <si>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</si>
  <si>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</si>
  <si>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mt15dan020b</t>
  </si>
  <si>
    <t xml:space="preserve">m</t>
  </si>
  <si>
    <t xml:space="preserve">Perfil colaminado de lámina de acero y PVC-P, plano, para remate de impermeabilización en los extremos de las láminas de PVC-P y en encuentros con elementos verticales.</t>
  </si>
  <si>
    <t xml:space="preserve">mt16pxa010ab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</si>
  <si>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</si>
  <si>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0,034 W/(mK), Euroclase E de reacción al fuego, con código de designación XPS-EN 13164-T1-CS(10/Y)300-DLT(2)5-DS(70,90)-WL(T)0,7-FTCI1.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</si>
  <si>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</si>
  <si>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</si>
  <si>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</si>
  <si>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</si>
  <si>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</si>
  <si>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</si>
  <si>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</si>
  <si>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</si>
  <si>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</si>
  <si>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</si>
  <si>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</si>
  <si>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</si>
  <si>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</si>
  <si>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</si>
  <si>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</si>
  <si>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</si>
  <si>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</si>
  <si>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</si>
  <si>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</si>
  <si>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</si>
  <si>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</si>
  <si>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</si>
  <si>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</si>
  <si>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</si>
  <si>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</si>
  <si>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</si>
  <si>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</si>
  <si>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</si>
  <si>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</si>
  <si>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</si>
  <si>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</si>
  <si>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</si>
  <si>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</si>
  <si>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</si>
  <si>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</si>
  <si>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</si>
  <si>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</si>
  <si>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</si>
  <si>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</si>
  <si>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de jardinería.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</si>
  <si>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</si>
  <si>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</si>
  <si>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</si>
  <si>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</si>
  <si>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977,58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</si>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</sst>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8.51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3.13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3316.9</v>
      </c>
      <c r="H11" s="12">
        <f ca="1">ROUND(INDIRECT(ADDRESS(ROW()+(0), COLUMN()+(-2), 1))*INDIRECT(ADDRESS(ROW()+(0), COLUMN()+(-1), 1)), 2)</f>
        <v>331.69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2188.69</v>
      </c>
      <c r="H12" s="12">
        <f ca="1">ROUND(INDIRECT(ADDRESS(ROW()+(0), COLUMN()+(-2), 1))*INDIRECT(ADDRESS(ROW()+(0), COLUMN()+(-1), 1)), 2)</f>
        <v>21.89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47.95</v>
      </c>
      <c r="H13" s="12">
        <f ca="1">ROUND(INDIRECT(ADDRESS(ROW()+(0), COLUMN()+(-2), 1))*INDIRECT(ADDRESS(ROW()+(0), COLUMN()+(-1), 1)), 2)</f>
        <v>0.48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32.32</v>
      </c>
      <c r="H14" s="12">
        <f ca="1">ROUND(INDIRECT(ADDRESS(ROW()+(0), COLUMN()+(-2), 1))*INDIRECT(ADDRESS(ROW()+(0), COLUMN()+(-1), 1)), 2)</f>
        <v>0.26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439.41</v>
      </c>
      <c r="H15" s="12">
        <f ca="1">ROUND(INDIRECT(ADDRESS(ROW()+(0), COLUMN()+(-2), 1))*INDIRECT(ADDRESS(ROW()+(0), COLUMN()+(-1), 1)), 2)</f>
        <v>28.56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3.52</v>
      </c>
      <c r="H16" s="12">
        <f ca="1">ROUND(INDIRECT(ADDRESS(ROW()+(0), COLUMN()+(-2), 1))*INDIRECT(ADDRESS(ROW()+(0), COLUMN()+(-1), 1)), 2)</f>
        <v>35.2</v>
      </c>
    </row>
    <row r="17" spans="1:8" ht="55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2.1</v>
      </c>
      <c r="G17" s="12">
        <v>35.06</v>
      </c>
      <c r="H17" s="12">
        <f ca="1">ROUND(INDIRECT(ADDRESS(ROW()+(0), COLUMN()+(-2), 1))*INDIRECT(ADDRESS(ROW()+(0), COLUMN()+(-1), 1)), 2)</f>
        <v>73.63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261.38</v>
      </c>
      <c r="H18" s="12">
        <f ca="1">ROUND(INDIRECT(ADDRESS(ROW()+(0), COLUMN()+(-2), 1))*INDIRECT(ADDRESS(ROW()+(0), COLUMN()+(-1), 1)), 2)</f>
        <v>274.45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0.4</v>
      </c>
      <c r="G19" s="12">
        <v>100.32</v>
      </c>
      <c r="H19" s="12">
        <f ca="1">ROUND(INDIRECT(ADDRESS(ROW()+(0), COLUMN()+(-2), 1))*INDIRECT(ADDRESS(ROW()+(0), COLUMN()+(-1), 1)), 2)</f>
        <v>40.13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100.22</v>
      </c>
      <c r="H20" s="12">
        <f ca="1">ROUND(INDIRECT(ADDRESS(ROW()+(0), COLUMN()+(-2), 1))*INDIRECT(ADDRESS(ROW()+(0), COLUMN()+(-1), 1)), 2)</f>
        <v>105.23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15.97</v>
      </c>
      <c r="H21" s="12">
        <f ca="1">ROUND(INDIRECT(ADDRESS(ROW()+(0), COLUMN()+(-2), 1))*INDIRECT(ADDRESS(ROW()+(0), COLUMN()+(-1), 1)), 2)</f>
        <v>16.77</v>
      </c>
    </row>
    <row r="22" spans="1:8" ht="45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85.74</v>
      </c>
      <c r="H22" s="12">
        <f ca="1">ROUND(INDIRECT(ADDRESS(ROW()+(0), COLUMN()+(-2), 1))*INDIRECT(ADDRESS(ROW()+(0), COLUMN()+(-1), 1)), 2)</f>
        <v>90.03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0.25</v>
      </c>
      <c r="G23" s="14">
        <v>201.64</v>
      </c>
      <c r="H23" s="14">
        <f ca="1">ROUND(INDIRECT(ADDRESS(ROW()+(0), COLUMN()+(-2), 1))*INDIRECT(ADDRESS(ROW()+(0), COLUMN()+(-1), 1)), 2)</f>
        <v>50.41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1078.12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0.028</v>
      </c>
      <c r="G26" s="14">
        <v>32.55</v>
      </c>
      <c r="H26" s="14">
        <f ca="1">ROUND(INDIRECT(ADDRESS(ROW()+(0), COLUMN()+(-2), 1))*INDIRECT(ADDRESS(ROW()+(0), COLUMN()+(-1), 1)), 2)</f>
        <v>0.91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0.91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0.099</v>
      </c>
      <c r="G29" s="12">
        <v>71.73</v>
      </c>
      <c r="H29" s="12">
        <f ca="1">ROUND(INDIRECT(ADDRESS(ROW()+(0), COLUMN()+(-2), 1))*INDIRECT(ADDRESS(ROW()+(0), COLUMN()+(-1), 1)), 2)</f>
        <v>7.1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0.453</v>
      </c>
      <c r="G30" s="12">
        <v>51.22</v>
      </c>
      <c r="H30" s="12">
        <f ca="1">ROUND(INDIRECT(ADDRESS(ROW()+(0), COLUMN()+(-2), 1))*INDIRECT(ADDRESS(ROW()+(0), COLUMN()+(-1), 1)), 2)</f>
        <v>23.2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0.221</v>
      </c>
      <c r="G31" s="12">
        <v>71.73</v>
      </c>
      <c r="H31" s="12">
        <f ca="1">ROUND(INDIRECT(ADDRESS(ROW()+(0), COLUMN()+(-2), 1))*INDIRECT(ADDRESS(ROW()+(0), COLUMN()+(-1), 1)), 2)</f>
        <v>15.85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0.221</v>
      </c>
      <c r="G32" s="12">
        <v>53.32</v>
      </c>
      <c r="H32" s="12">
        <f ca="1">ROUND(INDIRECT(ADDRESS(ROW()+(0), COLUMN()+(-2), 1))*INDIRECT(ADDRESS(ROW()+(0), COLUMN()+(-1), 1)), 2)</f>
        <v>11.78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0.055</v>
      </c>
      <c r="G33" s="12">
        <v>73.85</v>
      </c>
      <c r="H33" s="12">
        <f ca="1">ROUND(INDIRECT(ADDRESS(ROW()+(0), COLUMN()+(-2), 1))*INDIRECT(ADDRESS(ROW()+(0), COLUMN()+(-1), 1)), 2)</f>
        <v>4.06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0.055</v>
      </c>
      <c r="G34" s="12">
        <v>53.32</v>
      </c>
      <c r="H34" s="12">
        <f ca="1">ROUND(INDIRECT(ADDRESS(ROW()+(0), COLUMN()+(-2), 1))*INDIRECT(ADDRESS(ROW()+(0), COLUMN()+(-1), 1)), 2)</f>
        <v>2.93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0.133</v>
      </c>
      <c r="G35" s="12">
        <v>71.73</v>
      </c>
      <c r="H35" s="12">
        <f ca="1">ROUND(INDIRECT(ADDRESS(ROW()+(0), COLUMN()+(-2), 1))*INDIRECT(ADDRESS(ROW()+(0), COLUMN()+(-1), 1)), 2)</f>
        <v>9.54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3">
        <v>0.133</v>
      </c>
      <c r="G36" s="14">
        <v>51.22</v>
      </c>
      <c r="H36" s="14">
        <f ca="1">ROUND(INDIRECT(ADDRESS(ROW()+(0), COLUMN()+(-2), 1))*INDIRECT(ADDRESS(ROW()+(0), COLUMN()+(-1), 1)), 2)</f>
        <v>6.81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81.27</v>
      </c>
    </row>
    <row r="38" spans="1:8" ht="13.50" thickBot="1" customHeight="1">
      <c r="A38" s="15">
        <v>4</v>
      </c>
      <c r="B38" s="15"/>
      <c r="C38" s="15"/>
      <c r="D38" s="15"/>
      <c r="E38" s="18" t="s">
        <v>86</v>
      </c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20"/>
      <c r="E39" s="19" t="s">
        <v>88</v>
      </c>
      <c r="F39" s="13">
        <v>2</v>
      </c>
      <c r="G39" s="14">
        <f ca="1">ROUND(SUM(INDIRECT(ADDRESS(ROW()+(-2), COLUMN()+(1), 1)),INDIRECT(ADDRESS(ROW()+(-12), COLUMN()+(1), 1)),INDIRECT(ADDRESS(ROW()+(-15), COLUMN()+(1), 1))), 2)</f>
        <v>1160.3</v>
      </c>
      <c r="H39" s="14">
        <f ca="1">ROUND(INDIRECT(ADDRESS(ROW()+(0), COLUMN()+(-2), 1))*INDIRECT(ADDRESS(ROW()+(0), COLUMN()+(-1), 1))/100, 2)</f>
        <v>23.21</v>
      </c>
    </row>
    <row r="40" spans="1:8" ht="13.50" thickBot="1" customHeight="1">
      <c r="A40" s="21" t="s">
        <v>89</v>
      </c>
      <c r="B40" s="21"/>
      <c r="C40" s="22"/>
      <c r="D40" s="22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1)),INDIRECT(ADDRESS(ROW()+(-13), COLUMN()+(0), 1)),INDIRECT(ADDRESS(ROW()+(-16), COLUMN()+(0), 1))), 2)</f>
        <v>1183.51</v>
      </c>
    </row>
  </sheetData>
  <mergeCells count="7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F37:G37"/>
    <mergeCell ref="A38:B38"/>
    <mergeCell ref="C38:D38"/>
    <mergeCell ref="E38:F38"/>
    <mergeCell ref="A39:B39"/>
    <mergeCell ref="C39:D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