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<sst xmlns="http://schemas.openxmlformats.org/spreadsheetml/2006/main" count="58" uniqueCount="58">
  <si>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</si>
  <si>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QLH010</t>
  </si>
  <si>
    <t xml:space="preserve">m²</t>
  </si>
  <si>
    <t xml:space="preserve">Lucernario transitable de baldosas de vidrio moldeado.</t>
  </si>
  <si>
    <r>
      <rPr>
        <sz val="8.25"/>
        <color rgb="FF000000"/>
        <rFont val="Arial"/>
        <family val="2"/>
      </rPr>
      <t xml:space="preserve">Lucernario transitable de baldosas de vidrio moldeado liso, incoloro, 190x190x80 mm, para tráfico peatonal.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</si>
  <si>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</si>
  <si>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</si>
  <si>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</si>
  <si>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</si>
  <si>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</si>
  <si>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</si>
  <si>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</si>
  <si>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mt21vmp010e</t>
  </si>
  <si>
    <t xml:space="preserve">Ud</t>
  </si>
  <si>
    <t xml:space="preserve">Bloque de vidrio liso, incoloro, 190x190x80 mm, para suelos con tráfico peatonal.</t>
  </si>
  <si>
    <t xml:space="preserve">mt10haf110adc</t>
  </si>
  <si>
    <t xml:space="preserve">m³</t>
  </si>
  <si>
    <t xml:space="preserve">Concreto f'c=210 kg/cm² (3000 psi), clase de exposición F0 S0 P0 C0, tamaño máximo del agregado 12,5 mm, consistencia blanda, premezclado, según ACI 318.</t>
  </si>
  <si>
    <t xml:space="preserve">mt07aco110g</t>
  </si>
  <si>
    <t xml:space="preserve">kg</t>
  </si>
  <si>
    <t xml:space="preserve">Acero en varillas corrugadas, Grado 60 (fy=4200 kg/cm²), de varios diámetros, según ASTM A 615.</t>
  </si>
  <si>
    <t xml:space="preserve">mt07aco020c</t>
  </si>
  <si>
    <t xml:space="preserve">Ud</t>
  </si>
  <si>
    <t xml:space="preserve">Separador homologado para vigas.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</si>
  <si>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</si>
  <si>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</si>
  <si>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</si>
  <si>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</si>
  <si>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</si>
  <si>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</si>
  <si>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</si>
  <si>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</si>
  <si>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</si>
  <si>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mt15sja025b</t>
  </si>
  <si>
    <t xml:space="preserve">Ud</t>
  </si>
  <si>
    <t xml:space="preserve">Cartucho de silicona acética monocomponente, antimoho, color transparente, de 310 ml.</t>
  </si>
  <si>
    <t xml:space="preserve">mt21vva022b</t>
  </si>
  <si>
    <t xml:space="preserve">Ud</t>
  </si>
  <si>
    <t xml:space="preserve">Material auxiliar para la colocación de baldosas de vidrio moldeado.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</si>
  <si>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</si>
  <si>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</si>
  <si>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</si>
  <si>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</si>
  <si>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</si>
  <si>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</si>
  <si>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</si>
  <si>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</si>
  <si>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</si>
  <si>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</si>
  <si>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</si>
  <si>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</si>
  <si>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</si>
  <si>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</si>
  <si>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</si>
  <si>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</si>
  <si>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</si>
  <si>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3.225,37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</si>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</sst>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6.30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21</v>
      </c>
      <c r="F10" s="12">
        <v>276.82</v>
      </c>
      <c r="G10" s="12">
        <f ca="1">ROUND(INDIRECT(ADDRESS(ROW()+(0), COLUMN()+(-2), 1))*INDIRECT(ADDRESS(ROW()+(0), COLUMN()+(-1), 1)), 2)</f>
        <v>5813.22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0.019</v>
      </c>
      <c r="F11" s="12">
        <v>2827.77</v>
      </c>
      <c r="G11" s="12">
        <f ca="1">ROUND(INDIRECT(ADDRESS(ROW()+(0), COLUMN()+(-2), 1))*INDIRECT(ADDRESS(ROW()+(0), COLUMN()+(-1), 1)), 2)</f>
        <v>53.73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13</v>
      </c>
      <c r="F12" s="12">
        <v>23.59</v>
      </c>
      <c r="G12" s="12">
        <f ca="1">ROUND(INDIRECT(ADDRESS(ROW()+(0), COLUMN()+(-2), 1))*INDIRECT(ADDRESS(ROW()+(0), COLUMN()+(-1), 1)), 2)</f>
        <v>306.67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2.26</v>
      </c>
      <c r="G13" s="12">
        <f ca="1">ROUND(INDIRECT(ADDRESS(ROW()+(0), COLUMN()+(-2), 1))*INDIRECT(ADDRESS(ROW()+(0), COLUMN()+(-1), 1)), 2)</f>
        <v>9.04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0.02</v>
      </c>
      <c r="F14" s="12">
        <v>160.87</v>
      </c>
      <c r="G14" s="12">
        <f ca="1">ROUND(INDIRECT(ADDRESS(ROW()+(0), COLUMN()+(-2), 1))*INDIRECT(ADDRESS(ROW()+(0), COLUMN()+(-1), 1)), 2)</f>
        <v>3.22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0.03</v>
      </c>
      <c r="F15" s="12">
        <v>47.64</v>
      </c>
      <c r="G15" s="12">
        <f ca="1">ROUND(INDIRECT(ADDRESS(ROW()+(0), COLUMN()+(-2), 1))*INDIRECT(ADDRESS(ROW()+(0), COLUMN()+(-1), 1)), 2)</f>
        <v>1.43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0.013</v>
      </c>
      <c r="F16" s="12">
        <v>489.95</v>
      </c>
      <c r="G16" s="12">
        <f ca="1">ROUND(INDIRECT(ADDRESS(ROW()+(0), COLUMN()+(-2), 1))*INDIRECT(ADDRESS(ROW()+(0), COLUMN()+(-1), 1)), 2)</f>
        <v>6.37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0.5</v>
      </c>
      <c r="F17" s="12">
        <v>242.59</v>
      </c>
      <c r="G17" s="12">
        <f ca="1">ROUND(INDIRECT(ADDRESS(ROW()+(0), COLUMN()+(-2), 1))*INDIRECT(ADDRESS(ROW()+(0), COLUMN()+(-1), 1)), 2)</f>
        <v>121.3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28.84</v>
      </c>
      <c r="G18" s="14">
        <f ca="1">ROUND(INDIRECT(ADDRESS(ROW()+(0), COLUMN()+(-2), 1))*INDIRECT(ADDRESS(ROW()+(0), COLUMN()+(-1), 1)), 2)</f>
        <v>28.84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6343.82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0.001</v>
      </c>
      <c r="F21" s="14">
        <v>4211.37</v>
      </c>
      <c r="G21" s="14">
        <f ca="1">ROUND(INDIRECT(ADDRESS(ROW()+(0), COLUMN()+(-2), 1))*INDIRECT(ADDRESS(ROW()+(0), COLUMN()+(-1), 1)), 2)</f>
        <v>4.21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4.21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2.12</v>
      </c>
      <c r="F24" s="12">
        <v>114.04</v>
      </c>
      <c r="G24" s="12">
        <f ca="1">ROUND(INDIRECT(ADDRESS(ROW()+(0), COLUMN()+(-2), 1))*INDIRECT(ADDRESS(ROW()+(0), COLUMN()+(-1), 1)), 2)</f>
        <v>241.76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1.682</v>
      </c>
      <c r="F25" s="14">
        <v>82.13</v>
      </c>
      <c r="G25" s="14">
        <f ca="1">ROUND(INDIRECT(ADDRESS(ROW()+(0), COLUMN()+(-2), 1))*INDIRECT(ADDRESS(ROW()+(0), COLUMN()+(-1), 1)), 2)</f>
        <v>138.14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379.9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6727.93</v>
      </c>
      <c r="G28" s="14">
        <f ca="1">ROUND(INDIRECT(ADDRESS(ROW()+(0), COLUMN()+(-2), 1))*INDIRECT(ADDRESS(ROW()+(0), COLUMN()+(-1), 1))/100, 2)</f>
        <v>134.56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6862.49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