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<sst xmlns="http://schemas.openxmlformats.org/spreadsheetml/2006/main" count="29" uniqueCount="29">
  <si>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</si>
  <si>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QUC011</t>
  </si>
  <si>
    <t xml:space="preserve">m</t>
  </si>
  <si>
    <t xml:space="preserve">Punto singular para cubierta inclinada de fibrocemento sin amianto.</t>
  </si>
  <si>
    <r>
      <rPr>
        <sz val="8.25"/>
        <color rgb="FF000000"/>
        <rFont val="Arial"/>
        <family val="2"/>
      </rPr>
      <t xml:space="preserve">Limatesa para cubierta inclinada con una pendiente mayor del 10%, con piezas de caballete liso con ángulo de 126°, de 300 mm de anchura de ala y 1200 mm de longitud, color arcilla, para cubierta de fibrocemento sin amianto, con accesorios de fijación, colocadas sobre las placas, con un traslape mínimo de 10 cm. Incluso accesorios de fijación de las piezas a las placas.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</si>
  <si>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</si>
  <si>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</si>
  <si>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</si>
  <si>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</si>
  <si>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</si>
  <si>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</si>
  <si>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</si>
  <si>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mt13eur020q</t>
  </si>
  <si>
    <t xml:space="preserve">Ud</t>
  </si>
  <si>
    <t xml:space="preserve">Caballete liso con ángulo de 126°, de 300 mm de anchura de ala y 1200 mm de longitud, color arcilla, para cubierta de fibrocemento sin amianto, con accesorios de fijación.</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</si>
  <si>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</si>
  <si>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</si>
  <si>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</si>
  <si>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</si>
  <si>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</si>
  <si>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</si>
  <si>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</si>
  <si>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</si>
  <si>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</si>
  <si>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</si>
  <si>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</si>
  <si>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</si>
  <si>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244,69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</si>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</sst>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5.78"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0.909</v>
      </c>
      <c r="G10" s="14">
        <v>681.28</v>
      </c>
      <c r="H10" s="14">
        <f ca="1">ROUND(INDIRECT(ADDRESS(ROW()+(0), COLUMN()+(-2), 1))*INDIRECT(ADDRESS(ROW()+(0), COLUMN()+(-1), 1)), 2)</f>
        <v>619.28</v>
      </c>
    </row>
    <row r="11" spans="1:8" ht="13.50" thickBot="1" customHeight="1">
      <c r="A11" s="15"/>
      <c r="B11" s="15"/>
      <c r="C11" s="15"/>
      <c r="D11" s="15"/>
      <c r="E11" s="15"/>
      <c r="F11" s="9" t="s">
        <v>15</v>
      </c>
      <c r="G11" s="9"/>
      <c r="H11" s="17">
        <f ca="1">ROUND(SUM(INDIRECT(ADDRESS(ROW()+(-1), COLUMN()+(0), 1))), 2)</f>
        <v>619.28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0.197</v>
      </c>
      <c r="G13" s="13">
        <v>118.7</v>
      </c>
      <c r="H13" s="13">
        <f ca="1">ROUND(INDIRECT(ADDRESS(ROW()+(0), COLUMN()+(-2), 1))*INDIRECT(ADDRESS(ROW()+(0), COLUMN()+(-1), 1)), 2)</f>
        <v>23.38</v>
      </c>
    </row>
    <row r="14" spans="1:8" ht="13.50" thickBot="1" customHeight="1">
      <c r="A14" s="1" t="s">
        <v>20</v>
      </c>
      <c r="B14" s="1"/>
      <c r="C14" s="10" t="s">
        <v>21</v>
      </c>
      <c r="D14" s="10"/>
      <c r="E14" s="1" t="s">
        <v>22</v>
      </c>
      <c r="F14" s="12">
        <v>0.066</v>
      </c>
      <c r="G14" s="14">
        <v>86.35</v>
      </c>
      <c r="H14" s="14">
        <f ca="1">ROUND(INDIRECT(ADDRESS(ROW()+(0), COLUMN()+(-2), 1))*INDIRECT(ADDRESS(ROW()+(0), COLUMN()+(-1), 1)), 2)</f>
        <v>5.7</v>
      </c>
    </row>
    <row r="15" spans="1:8" ht="13.50" thickBot="1" customHeight="1">
      <c r="A15" s="15"/>
      <c r="B15" s="15"/>
      <c r="C15" s="15"/>
      <c r="D15" s="15"/>
      <c r="E15" s="15"/>
      <c r="F15" s="9" t="s">
        <v>23</v>
      </c>
      <c r="G15" s="9"/>
      <c r="H15" s="17">
        <f ca="1">ROUND(SUM(INDIRECT(ADDRESS(ROW()+(-1), COLUMN()+(0), 1)),INDIRECT(ADDRESS(ROW()+(-2), COLUMN()+(0), 1))), 2)</f>
        <v>29.08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648.36</v>
      </c>
      <c r="H17" s="14">
        <f ca="1">ROUND(INDIRECT(ADDRESS(ROW()+(0), COLUMN()+(-2), 1))*INDIRECT(ADDRESS(ROW()+(0), COLUMN()+(-1), 1))/100, 2)</f>
        <v>12.97</v>
      </c>
    </row>
    <row r="18" spans="1:8" ht="13.50" thickBot="1" customHeight="1">
      <c r="A18" s="21" t="s">
        <v>27</v>
      </c>
      <c r="B18" s="21"/>
      <c r="C18" s="22"/>
      <c r="D18" s="22"/>
      <c r="E18" s="23"/>
      <c r="F18" s="24" t="s">
        <v>28</v>
      </c>
      <c r="G18" s="25"/>
      <c r="H18" s="26">
        <f ca="1">ROUND(SUM(INDIRECT(ADDRESS(ROW()+(-1), COLUMN()+(0), 1)),INDIRECT(ADDRESS(ROW()+(-3), COLUMN()+(0), 1)),INDIRECT(ADDRESS(ROW()+(-7), COLUMN()+(0), 1))), 2)</f>
        <v>661.33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