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<sst xmlns="http://schemas.openxmlformats.org/spreadsheetml/2006/main" count="29" uniqueCount="29">
  <si>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</si>
  <si>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RMB020</t>
  </si>
  <si>
    <t xml:space="preserve">m²</t>
  </si>
  <si>
    <t xml:space="preserve">Barniz sintético para pisos de madera.</t>
  </si>
  <si>
    <r>
      <rPr>
        <sz val="8.25"/>
        <color rgb="FF000000"/>
        <rFont val="Arial"/>
        <family val="2"/>
      </rPr>
      <t xml:space="preserve">Aplicación manual de dos manos de barniz sintético de dos componentes, acabado brillante, inodoro, incoloro, aplicado con brocha, rodillo o pistola, sin diluir, (rendimiento: 0,166 l/m² cada mano); (), sobre superficie de pisos de madera, en interiores. El precio incluye la protección de los elementos del entorno que puedan verse afectados durante los trabajos, pero no incluye la preparación del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</si>
  <si>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</si>
  <si>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</si>
  <si>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</si>
  <si>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</si>
  <si>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</si>
  <si>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</si>
  <si>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</si>
  <si>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mt27bsj070b</t>
  </si>
  <si>
    <t xml:space="preserve">l</t>
  </si>
  <si>
    <t xml:space="preserve">Barniz sintético de dos componentes para interior, incoloro, acabado brillante, a base de resinas de poliuretano, con resistencia al deslizamiento baja, para aplicar con brocha, rodillo o pistola.</t>
  </si>
  <si>
    <t xml:space="preserve">Subtotal materiales:</t>
  </si>
  <si>
    <t xml:space="preserve">Mano de obra</t>
  </si>
  <si>
    <t xml:space="preserve">mo038</t>
  </si>
  <si>
    <t xml:space="preserve">h</t>
  </si>
  <si>
    <t xml:space="preserve">Pintor.</t>
  </si>
  <si>
    <t xml:space="preserve">mo076</t>
  </si>
  <si>
    <t xml:space="preserve">h</t>
  </si>
  <si>
    <t xml:space="preserve">Ayudante de pintor.</t>
  </si>
  <si>
    <t xml:space="preserve">Subtotal mano de obra:</t>
  </si>
  <si>
    <t xml:space="preserve">Herramienta menor</t>
  </si>
  <si>
    <t xml:space="preserve">%</t>
  </si>
  <si>
    <t xml:space="preserve">Herramienta menor</t>
  </si>
  <si>
    <t xml:space="preserve">Coste de mantenimiento decenal: L 173,09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</si>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</sst>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23" customWidth="1"/>
    <col min="3" max="3" width="3.06" customWidth="1"/>
    <col min="4" max="4" width="4.59" customWidth="1"/>
    <col min="5" max="5" width="75.1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0.332</v>
      </c>
      <c r="G10" s="14">
        <v>305.73</v>
      </c>
      <c r="H10" s="14">
        <f ca="1">ROUND(INDIRECT(ADDRESS(ROW()+(0), COLUMN()+(-2), 1))*INDIRECT(ADDRESS(ROW()+(0), COLUMN()+(-1), 1)), 2)</f>
        <v>101.5</v>
      </c>
    </row>
    <row r="11" spans="1:8" ht="13.50" thickBot="1" customHeight="1">
      <c r="A11" s="15"/>
      <c r="B11" s="15"/>
      <c r="C11" s="15"/>
      <c r="D11" s="15"/>
      <c r="E11" s="15"/>
      <c r="F11" s="9" t="s">
        <v>15</v>
      </c>
      <c r="G11" s="9"/>
      <c r="H11" s="17">
        <f ca="1">ROUND(SUM(INDIRECT(ADDRESS(ROW()+(-1), COLUMN()+(0), 1))), 2)</f>
        <v>101.5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0.219</v>
      </c>
      <c r="G13" s="13">
        <v>115.52</v>
      </c>
      <c r="H13" s="13">
        <f ca="1">ROUND(INDIRECT(ADDRESS(ROW()+(0), COLUMN()+(-2), 1))*INDIRECT(ADDRESS(ROW()+(0), COLUMN()+(-1), 1)), 2)</f>
        <v>25.3</v>
      </c>
    </row>
    <row r="14" spans="1:8" ht="13.50" thickBot="1" customHeight="1">
      <c r="A14" s="1" t="s">
        <v>20</v>
      </c>
      <c r="B14" s="1"/>
      <c r="C14" s="10" t="s">
        <v>21</v>
      </c>
      <c r="D14" s="10"/>
      <c r="E14" s="1" t="s">
        <v>22</v>
      </c>
      <c r="F14" s="12">
        <v>0.055</v>
      </c>
      <c r="G14" s="14">
        <v>86.35</v>
      </c>
      <c r="H14" s="14">
        <f ca="1">ROUND(INDIRECT(ADDRESS(ROW()+(0), COLUMN()+(-2), 1))*INDIRECT(ADDRESS(ROW()+(0), COLUMN()+(-1), 1)), 2)</f>
        <v>4.75</v>
      </c>
    </row>
    <row r="15" spans="1:8" ht="13.50" thickBot="1" customHeight="1">
      <c r="A15" s="15"/>
      <c r="B15" s="15"/>
      <c r="C15" s="15"/>
      <c r="D15" s="15"/>
      <c r="E15" s="15"/>
      <c r="F15" s="9" t="s">
        <v>23</v>
      </c>
      <c r="G15" s="9"/>
      <c r="H15" s="17">
        <f ca="1">ROUND(SUM(INDIRECT(ADDRESS(ROW()+(-1), COLUMN()+(0), 1)),INDIRECT(ADDRESS(ROW()+(-2), COLUMN()+(0), 1))), 2)</f>
        <v>30.05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131.55</v>
      </c>
      <c r="H17" s="14">
        <f ca="1">ROUND(INDIRECT(ADDRESS(ROW()+(0), COLUMN()+(-2), 1))*INDIRECT(ADDRESS(ROW()+(0), COLUMN()+(-1), 1))/100, 2)</f>
        <v>2.63</v>
      </c>
    </row>
    <row r="18" spans="1:8" ht="13.50" thickBot="1" customHeight="1">
      <c r="A18" s="21" t="s">
        <v>27</v>
      </c>
      <c r="B18" s="21"/>
      <c r="C18" s="22"/>
      <c r="D18" s="22"/>
      <c r="E18" s="23"/>
      <c r="F18" s="24" t="s">
        <v>28</v>
      </c>
      <c r="G18" s="25"/>
      <c r="H18" s="26">
        <f ca="1">ROUND(SUM(INDIRECT(ADDRESS(ROW()+(-1), COLUMN()+(0), 1)),INDIRECT(ADDRESS(ROW()+(-3), COLUMN()+(0), 1)),INDIRECT(ADDRESS(ROW()+(-7), COLUMN()+(0), 1))), 2)</f>
        <v>134.18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