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<sst xmlns="http://schemas.openxmlformats.org/spreadsheetml/2006/main" count="28" uniqueCount="28">
  <si>
    <t xml:space="preserve"/>
  </si>
  <si>
    <t xml:space="preserve">RSF013</t>
  </si>
  <si>
    <t xml:space="preserve">m²</t>
  </si>
  <si>
    <t xml:space="preserve">Felpudo textil.</t>
  </si>
  <si>
    <r>
      <rPr>
        <sz val="8.25"/>
        <color rgb="FF000000"/>
        <rFont val="Arial"/>
        <family val="2"/>
      </rPr>
      <t xml:space="preserve">Felpudo de rizos de vinilo entrelazados, color azul, espesor total 14 mm, uso interior y exterior, enrollable.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</si>
  <si>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</si>
  <si>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</si>
  <si>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</si>
  <si>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</si>
  <si>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</si>
  <si>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</si>
  <si>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</si>
  <si>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mt18fet010a</t>
  </si>
  <si>
    <t xml:space="preserve">m²</t>
  </si>
  <si>
    <t xml:space="preserve">Felpudo de rizos de vinilo entrelazados, color azul, espesor total 14 mm, uso interior y exterior, enrollable, para instalar en cajeado de piso formado por foso de 14 mm de profundidad.</t>
  </si>
  <si>
    <t xml:space="preserve">Subtotal materiales:</t>
  </si>
  <si>
    <t xml:space="preserve">Mano de obra</t>
  </si>
  <si>
    <t xml:space="preserve">mo027</t>
  </si>
  <si>
    <t xml:space="preserve">h</t>
  </si>
  <si>
    <t xml:space="preserve">Instalador de moquetas y revestimientos textiles.</t>
  </si>
  <si>
    <t xml:space="preserve">mo065</t>
  </si>
  <si>
    <t xml:space="preserve">h</t>
  </si>
  <si>
    <t xml:space="preserve">Ayudante de instalador de moquetas y revestimientos textiles.</t>
  </si>
  <si>
    <t xml:space="preserve">Subtotal mano de obra: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</si>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</sst>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3.74" customWidth="1"/>
    <col min="3" max="3" width="2.55" customWidth="1"/>
    <col min="4" max="4" width="5.10" customWidth="1"/>
    <col min="5" max="5" width="72.93" customWidth="1"/>
    <col min="6" max="6" width="13.26" customWidth="1"/>
    <col min="7" max="7" width="11.56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1127.56</v>
      </c>
      <c r="H10" s="14">
        <f ca="1">ROUND(INDIRECT(ADDRESS(ROW()+(0), COLUMN()+(-2), 1))*INDIRECT(ADDRESS(ROW()+(0), COLUMN()+(-1), 1)), 2)</f>
        <v>1127.56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1127.56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0.033</v>
      </c>
      <c r="G13" s="13">
        <v>120.58</v>
      </c>
      <c r="H13" s="13">
        <f ca="1">ROUND(INDIRECT(ADDRESS(ROW()+(0), COLUMN()+(-2), 1))*INDIRECT(ADDRESS(ROW()+(0), COLUMN()+(-1), 1)), 2)</f>
        <v>3.98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2">
        <v>0.033</v>
      </c>
      <c r="G14" s="14">
        <v>90.13</v>
      </c>
      <c r="H14" s="14">
        <f ca="1">ROUND(INDIRECT(ADDRESS(ROW()+(0), COLUMN()+(-2), 1))*INDIRECT(ADDRESS(ROW()+(0), COLUMN()+(-1), 1)), 2)</f>
        <v>2.97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6.95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1134.51</v>
      </c>
      <c r="H17" s="14">
        <f ca="1">ROUND(INDIRECT(ADDRESS(ROW()+(0), COLUMN()+(-2), 1))*INDIRECT(ADDRESS(ROW()+(0), COLUMN()+(-1), 1))/100, 2)</f>
        <v>22.69</v>
      </c>
    </row>
    <row r="18" spans="1:8" ht="13.50" thickBot="1" customHeight="1">
      <c r="A18" s="8"/>
      <c r="B18" s="8"/>
      <c r="C18" s="8"/>
      <c r="D18" s="8"/>
      <c r="E18" s="8"/>
      <c r="F18" s="21" t="s">
        <v>27</v>
      </c>
      <c r="G18" s="21"/>
      <c r="H18" s="22">
        <f ca="1">ROUND(SUM(INDIRECT(ADDRESS(ROW()+(-1), COLUMN()+(0), 1)),INDIRECT(ADDRESS(ROW()+(-3), COLUMN()+(0), 1)),INDIRECT(ADDRESS(ROW()+(-7), COLUMN()+(0), 1))), 2)</f>
        <v>1157.2</v>
      </c>
    </row>
  </sheetData>
  <mergeCells count="32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B18"/>
    <mergeCell ref="C18:D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