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<sst xmlns="http://schemas.openxmlformats.org/spreadsheetml/2006/main" count="58" uniqueCount="58">
  <si>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</si>
  <si>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RSI010</t>
  </si>
  <si>
    <t xml:space="preserve">m²</t>
  </si>
  <si>
    <t xml:space="preserve">Piso industrial, sistema MasterTop "MBCC de Sika".</t>
  </si>
  <si>
    <r>
      <rPr>
        <sz val="8.25"/>
        <color rgb="FF000000"/>
        <rFont val="Arial"/>
        <family val="2"/>
      </rPr>
      <t xml:space="preserve">Piso industrial, realizado con el sistema MasterTop 100 "MBCC de Sika", apto para sótanos, constituido por: solera de concreto con adición de fibras de 20 cm de espesor, realizada con concreto f'c=175 kg/cm² (2500 psi), clase de exposición F0 S0 P0 C0, tamaño máximo del agregado 19 mm, consistencia blanda, mezclado en obra y fundido con medios manuales con un contenido de fibras sin función estructural, fibras de polipropileno MasterFiber 022 "MBCC de Sika" de 0,6 kg/m³, extendido y vibrado manual mediante regla vibrante; y aplicación sobre el concreto fresco de capa de rodadura de mortero endurecedor, MasterTop 100 "MBCC de Sika" con resistencia a compresión de 60 N/mm², resistencia a flexión de 10 N/mm² y resistencia a la abrasión según el método Böhme de 6 cm³ / 50 cm², color Gris Natural (5 kg/m²), con acabado superficial mediante fratasado y pulido mecánicos.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</si>
  <si>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</si>
  <si>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</si>
  <si>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</si>
  <si>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</si>
  <si>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</si>
  <si>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</si>
  <si>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</si>
  <si>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</si>
  <si>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</si>
  <si>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</si>
  <si>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</si>
  <si>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</si>
  <si>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</si>
  <si>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mt01arg001ii</t>
  </si>
  <si>
    <t xml:space="preserve">m³</t>
  </si>
  <si>
    <t xml:space="preserve">Agregado grueso homogeneizado, de tamaño máximo 19 mm.</t>
  </si>
  <si>
    <t xml:space="preserve">mt08cem000i</t>
  </si>
  <si>
    <t xml:space="preserve">kg</t>
  </si>
  <si>
    <t xml:space="preserve">Cemento gris en sacos.</t>
  </si>
  <si>
    <t xml:space="preserve">mt08frb010a</t>
  </si>
  <si>
    <t xml:space="preserve">kg</t>
  </si>
  <si>
    <t xml:space="preserve">Fibras de polipropileno MasterFiber 022 "MBCC de Sika", de 12 mm de longitud y de entre 31 y 35 micras de diámetro, para prevenir fisuras por retracción en elementos de concreto.</t>
  </si>
  <si>
    <t xml:space="preserve">mt09bnc010s</t>
  </si>
  <si>
    <t xml:space="preserve">kg</t>
  </si>
  <si>
    <t xml:space="preserve">Mortero endurecedor, MasterTop 100 "MBCC de Sika" con resistencia a compresión de 60 N/mm², resistencia a flexión de 10 N/mm² y resistencia a la abrasión según el método Böhme de 6 cm³ / 50 cm², color Gris Natural, compuesto de cemento, agregados seleccionados de cuarzo, pigmentos orgánicos y aditivos, de baja porosidad, con una densidad aparente de 1330 kg/m³, con resistencia a los aceites y a la gasolina, una resistencia a la compresión de 75000 kN/m² y una resistencia a la abrasión según el método Böhme de 6 cm³ / 50 cm².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</si>
  <si>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</si>
  <si>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</si>
  <si>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</si>
  <si>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</si>
  <si>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</si>
  <si>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</si>
  <si>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</si>
  <si>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Regla vibrante de 3 m.</t>
  </si>
  <si>
    <t xml:space="preserve">mq06fra010</t>
  </si>
  <si>
    <t xml:space="preserve">h</t>
  </si>
  <si>
    <t xml:space="preserve">Fratasadora mecánica de concreto.</t>
  </si>
  <si>
    <t xml:space="preserve">mq06aca030</t>
  </si>
  <si>
    <t xml:space="preserve">h</t>
  </si>
  <si>
    <t xml:space="preserve">Pulidora para pisos de concreto, compuesta por platos giratorios a los que se acoplan una serie de muelas abrasivas diamantadas, refrigeradas con agua, con sistema de aspiración.</t>
  </si>
  <si>
    <t xml:space="preserve">Subtotal equipo y maquinaria:</t>
  </si>
  <si>
    <t xml:space="preserve">Mano de obra</t>
  </si>
  <si>
    <t xml:space="preserve">mo121</t>
  </si>
  <si>
    <t xml:space="preserve">h</t>
  </si>
  <si>
    <t xml:space="preserve">Oficial 1ª aplicador de pavimentos industriales.</t>
  </si>
  <si>
    <t xml:space="preserve">mo122</t>
  </si>
  <si>
    <t xml:space="preserve">h</t>
  </si>
  <si>
    <t xml:space="preserve">Ayudante aplicador de pavimentos industriales.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</si>
  <si>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</si>
  <si>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</si>
  <si>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</si>
  <si>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</si>
  <si>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435,72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</si>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</sst>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0.68" customWidth="1"/>
    <col min="4" max="4" width="6.97" customWidth="1"/>
    <col min="5" max="5" width="69.02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0.043</v>
      </c>
      <c r="G10" s="12">
        <v>38.26</v>
      </c>
      <c r="H10" s="12">
        <f ca="1">ROUND(INDIRECT(ADDRESS(ROW()+(0), COLUMN()+(-2), 1))*INDIRECT(ADDRESS(ROW()+(0), COLUMN()+(-1), 1)), 2)</f>
        <v>1.65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0.101</v>
      </c>
      <c r="G11" s="12">
        <v>346.29</v>
      </c>
      <c r="H11" s="12">
        <f ca="1">ROUND(INDIRECT(ADDRESS(ROW()+(0), COLUMN()+(-2), 1))*INDIRECT(ADDRESS(ROW()+(0), COLUMN()+(-1), 1)), 2)</f>
        <v>34.98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0.179</v>
      </c>
      <c r="G12" s="12">
        <v>311.66</v>
      </c>
      <c r="H12" s="12">
        <f ca="1">ROUND(INDIRECT(ADDRESS(ROW()+(0), COLUMN()+(-2), 1))*INDIRECT(ADDRESS(ROW()+(0), COLUMN()+(-1), 1)), 2)</f>
        <v>55.79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63</v>
      </c>
      <c r="G13" s="12">
        <v>4.16</v>
      </c>
      <c r="H13" s="12">
        <f ca="1">ROUND(INDIRECT(ADDRESS(ROW()+(0), COLUMN()+(-2), 1))*INDIRECT(ADDRESS(ROW()+(0), COLUMN()+(-1), 1)), 2)</f>
        <v>262.08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0.12</v>
      </c>
      <c r="G14" s="12">
        <v>64.53</v>
      </c>
      <c r="H14" s="12">
        <f ca="1">ROUND(INDIRECT(ADDRESS(ROW()+(0), COLUMN()+(-2), 1))*INDIRECT(ADDRESS(ROW()+(0), COLUMN()+(-1), 1)), 2)</f>
        <v>7.74</v>
      </c>
    </row>
    <row r="15" spans="1:8" ht="76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5</v>
      </c>
      <c r="G15" s="14">
        <v>15.57</v>
      </c>
      <c r="H15" s="14">
        <f ca="1">ROUND(INDIRECT(ADDRESS(ROW()+(0), COLUMN()+(-2), 1))*INDIRECT(ADDRESS(ROW()+(0), COLUMN()+(-1), 1)), 2)</f>
        <v>77.85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440.09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0.038</v>
      </c>
      <c r="G18" s="12">
        <v>230.27</v>
      </c>
      <c r="H18" s="12">
        <f ca="1">ROUND(INDIRECT(ADDRESS(ROW()+(0), COLUMN()+(-2), 1))*INDIRECT(ADDRESS(ROW()+(0), COLUMN()+(-1), 1)), 2)</f>
        <v>8.75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0.032</v>
      </c>
      <c r="G19" s="12">
        <v>116</v>
      </c>
      <c r="H19" s="12">
        <f ca="1">ROUND(INDIRECT(ADDRESS(ROW()+(0), COLUMN()+(-2), 1))*INDIRECT(ADDRESS(ROW()+(0), COLUMN()+(-1), 1)), 2)</f>
        <v>3.71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0.555</v>
      </c>
      <c r="G20" s="12">
        <v>125.94</v>
      </c>
      <c r="H20" s="12">
        <f ca="1">ROUND(INDIRECT(ADDRESS(ROW()+(0), COLUMN()+(-2), 1))*INDIRECT(ADDRESS(ROW()+(0), COLUMN()+(-1), 1)), 2)</f>
        <v>69.9</v>
      </c>
    </row>
    <row r="21" spans="1:8" ht="34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</v>
      </c>
      <c r="G21" s="14">
        <v>314.44</v>
      </c>
      <c r="H21" s="14">
        <f ca="1">ROUND(INDIRECT(ADDRESS(ROW()+(0), COLUMN()+(-2), 1))*INDIRECT(ADDRESS(ROW()+(0), COLUMN()+(-1), 1)), 2)</f>
        <v>62.89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1))), 2)</f>
        <v>145.25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0.611</v>
      </c>
      <c r="G24" s="12">
        <v>115.52</v>
      </c>
      <c r="H24" s="12">
        <f ca="1">ROUND(INDIRECT(ADDRESS(ROW()+(0), COLUMN()+(-2), 1))*INDIRECT(ADDRESS(ROW()+(0), COLUMN()+(-1), 1)), 2)</f>
        <v>70.58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1.238</v>
      </c>
      <c r="G25" s="14">
        <v>86.35</v>
      </c>
      <c r="H25" s="14">
        <f ca="1">ROUND(INDIRECT(ADDRESS(ROW()+(0), COLUMN()+(-2), 1))*INDIRECT(ADDRESS(ROW()+(0), COLUMN()+(-1), 1)), 2)</f>
        <v>106.9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177.48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1)),INDIRECT(ADDRESS(ROW()+(-12), COLUMN()+(1), 1))), 2)</f>
        <v>762.82</v>
      </c>
      <c r="H28" s="14">
        <f ca="1">ROUND(INDIRECT(ADDRESS(ROW()+(0), COLUMN()+(-2), 1))*INDIRECT(ADDRESS(ROW()+(0), COLUMN()+(-1), 1))/100, 2)</f>
        <v>15.26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1)),INDIRECT(ADDRESS(ROW()+(-13), COLUMN()+(0), 1))), 2)</f>
        <v>778.08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