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<sst xmlns="http://schemas.openxmlformats.org/spreadsheetml/2006/main" count="40" uniqueCount="40">
  <si>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</si>
  <si>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RSM030</t>
  </si>
  <si>
    <t xml:space="preserve">m²</t>
  </si>
  <si>
    <t xml:space="preserve">Parquet mosaico.</t>
  </si>
  <si>
    <r>
      <rPr>
        <sz val="8.25"/>
        <color rgb="FF000000"/>
        <rFont val="Arial"/>
        <family val="2"/>
      </rPr>
      <t xml:space="preserve">Parquet mosaico taraceado de tablillas de madera de roble de 120x24x8 mm, colocado con adhesivo a rompejuntas.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</si>
  <si>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</si>
  <si>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</si>
  <si>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</si>
  <si>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</si>
  <si>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</si>
  <si>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</si>
  <si>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</si>
  <si>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mt18mva040</t>
  </si>
  <si>
    <t xml:space="preserve">kg</t>
  </si>
  <si>
    <t xml:space="preserve">Adhesivo de reacción de poliuretano, para pegado de madera.</t>
  </si>
  <si>
    <t xml:space="preserve">mt18mpm010a</t>
  </si>
  <si>
    <t xml:space="preserve">m²</t>
  </si>
  <si>
    <t xml:space="preserve">Tablilla de taraceado, madera maciza de roble, 120x24x8 mm.</t>
  </si>
  <si>
    <t xml:space="preserve">mt27tmp010</t>
  </si>
  <si>
    <t xml:space="preserve">l</t>
  </si>
  <si>
    <t xml:space="preserve">Barniz de poliuretano de dos componentes P-6/8.</t>
  </si>
  <si>
    <t xml:space="preserve">Subtotal materiales:</t>
  </si>
  <si>
    <t xml:space="preserve">Equipo y maquinaria</t>
  </si>
  <si>
    <t xml:space="preserve">mq08war160</t>
  </si>
  <si>
    <t xml:space="preserve">h</t>
  </si>
  <si>
    <t xml:space="preserve">Lijadora de aplicación en pisos de madera, equipada con rodillos para lija y sistema de aspiración.</t>
  </si>
  <si>
    <t xml:space="preserve">Subtotal equipo y maquinaria:</t>
  </si>
  <si>
    <t xml:space="preserve">Mano de obra</t>
  </si>
  <si>
    <t xml:space="preserve">mo025</t>
  </si>
  <si>
    <t xml:space="preserve">h</t>
  </si>
  <si>
    <t xml:space="preserve">Instalador de pisos de madera.</t>
  </si>
  <si>
    <t xml:space="preserve">mo063</t>
  </si>
  <si>
    <t xml:space="preserve">h</t>
  </si>
  <si>
    <t xml:space="preserve">Ayudante de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</si>
  <si>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</si>
  <si>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</si>
  <si>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</si>
  <si>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</si>
  <si>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441,33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</si>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</sst>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68.85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101.87</v>
      </c>
      <c r="H10" s="12">
        <f ca="1">ROUND(INDIRECT(ADDRESS(ROW()+(0), COLUMN()+(-2), 1))*INDIRECT(ADDRESS(ROW()+(0), COLUMN()+(-1), 1)), 2)</f>
        <v>112.06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1.02</v>
      </c>
      <c r="G11" s="12">
        <v>353.93</v>
      </c>
      <c r="H11" s="12">
        <f ca="1">ROUND(INDIRECT(ADDRESS(ROW()+(0), COLUMN()+(-2), 1))*INDIRECT(ADDRESS(ROW()+(0), COLUMN()+(-1), 1)), 2)</f>
        <v>361.01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0.9</v>
      </c>
      <c r="G12" s="14">
        <v>304.41</v>
      </c>
      <c r="H12" s="14">
        <f ca="1">ROUND(INDIRECT(ADDRESS(ROW()+(0), COLUMN()+(-2), 1))*INDIRECT(ADDRESS(ROW()+(0), COLUMN()+(-1), 1)), 2)</f>
        <v>273.97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747.04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</v>
      </c>
      <c r="G15" s="14">
        <v>105.57</v>
      </c>
      <c r="H15" s="14">
        <f ca="1">ROUND(INDIRECT(ADDRESS(ROW()+(0), COLUMN()+(-2), 1))*INDIRECT(ADDRESS(ROW()+(0), COLUMN()+(-1), 1)), 2)</f>
        <v>15.84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15.84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0.931</v>
      </c>
      <c r="G18" s="12">
        <v>120.58</v>
      </c>
      <c r="H18" s="12">
        <f ca="1">ROUND(INDIRECT(ADDRESS(ROW()+(0), COLUMN()+(-2), 1))*INDIRECT(ADDRESS(ROW()+(0), COLUMN()+(-1), 1)), 2)</f>
        <v>112.26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0.384</v>
      </c>
      <c r="G19" s="14">
        <v>90.13</v>
      </c>
      <c r="H19" s="14">
        <f ca="1">ROUND(INDIRECT(ADDRESS(ROW()+(0), COLUMN()+(-2), 1))*INDIRECT(ADDRESS(ROW()+(0), COLUMN()+(-1), 1)), 2)</f>
        <v>34.61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146.87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909.75</v>
      </c>
      <c r="H22" s="14">
        <f ca="1">ROUND(INDIRECT(ADDRESS(ROW()+(0), COLUMN()+(-2), 1))*INDIRECT(ADDRESS(ROW()+(0), COLUMN()+(-1), 1))/100, 2)</f>
        <v>18.2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927.95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