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<sst xmlns="http://schemas.openxmlformats.org/spreadsheetml/2006/main" count="26" uniqueCount="26">
  <si>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</si>
  <si>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</si>
  <si>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</si>
  <si>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</si>
  <si>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aluminio recubierto con madera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perimetral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</si>
  <si>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</si>
  <si>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</si>
  <si>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</si>
  <si>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</si>
  <si>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</si>
  <si>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</si>
  <si>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</si>
  <si>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mt18mva140a</t>
  </si>
  <si>
    <t xml:space="preserve">m</t>
  </si>
  <si>
    <t xml:space="preserve">Perfil para junta de escalera, aluminio recubierto con madera.</t>
  </si>
  <si>
    <t xml:space="preserve">Subtotal materiales:</t>
  </si>
  <si>
    <t xml:space="preserve">Mano de obra</t>
  </si>
  <si>
    <t xml:space="preserve">mo025</t>
  </si>
  <si>
    <t xml:space="preserve">h</t>
  </si>
  <si>
    <t xml:space="preserve">Instalador de pisos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</si>
  <si>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</si>
  <si>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</si>
  <si>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</si>
  <si>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</si>
  <si>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48,82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</si>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</sst>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8.33" customWidth="1"/>
    <col min="4" max="4" width="52.19" customWidth="1"/>
    <col min="5" max="5" width="14.45" customWidth="1"/>
    <col min="6" max="6" width="11.22" customWidth="1"/>
    <col min="7" max="7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1">
        <v>1.050000</v>
      </c>
      <c r="F10" s="13">
        <v>102.020000</v>
      </c>
      <c r="G10" s="13">
        <f ca="1">ROUND(INDIRECT(ADDRESS(ROW()+(0), COLUMN()+(-2), 1))*INDIRECT(ADDRESS(ROW()+(0), COLUMN()+(-1), 1)), 2)</f>
        <v>107.120000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107.120000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1">
        <v>0.165000</v>
      </c>
      <c r="F13" s="13">
        <v>51.370000</v>
      </c>
      <c r="G13" s="13">
        <f ca="1">ROUND(INDIRECT(ADDRESS(ROW()+(0), COLUMN()+(-2), 1))*INDIRECT(ADDRESS(ROW()+(0), COLUMN()+(-1), 1)), 2)</f>
        <v>8.480000</v>
      </c>
    </row>
    <row r="14" spans="1:7" ht="13.50" thickBot="1" customHeight="1">
      <c r="A14" s="14"/>
      <c r="B14" s="14"/>
      <c r="C14" s="14"/>
      <c r="D14" s="14"/>
      <c r="E14" s="8" t="s">
        <v>20</v>
      </c>
      <c r="F14" s="8"/>
      <c r="G14" s="16">
        <f ca="1">ROUND(SUM(INDIRECT(ADDRESS(ROW()+(-1), COLUMN()+(0), 1))), 2)</f>
        <v>8.480000</v>
      </c>
    </row>
    <row r="15" spans="1:7" ht="13.50" thickBot="1" customHeight="1">
      <c r="A15" s="14">
        <v>3.000000</v>
      </c>
      <c r="B15" s="14"/>
      <c r="C15" s="14"/>
      <c r="D15" s="17" t="s">
        <v>21</v>
      </c>
      <c r="E15" s="17"/>
      <c r="F15" s="14"/>
      <c r="G15" s="14"/>
    </row>
    <row r="16" spans="1:7" ht="13.50" thickBot="1" customHeight="1">
      <c r="A16" s="18"/>
      <c r="B16" s="18"/>
      <c r="C16" s="19" t="s">
        <v>22</v>
      </c>
      <c r="D16" s="18" t="s">
        <v>23</v>
      </c>
      <c r="E16" s="11">
        <v>3.000000</v>
      </c>
      <c r="F16" s="13">
        <f ca="1">ROUND(SUM(INDIRECT(ADDRESS(ROW()+(-2), COLUMN()+(1), 1)),INDIRECT(ADDRESS(ROW()+(-5), COLUMN()+(1), 1))), 2)</f>
        <v>115.600000</v>
      </c>
      <c r="G16" s="13">
        <f ca="1">ROUND(INDIRECT(ADDRESS(ROW()+(0), COLUMN()+(-2), 1))*INDIRECT(ADDRESS(ROW()+(0), COLUMN()+(-1), 1))/100, 2)</f>
        <v>3.470000</v>
      </c>
    </row>
    <row r="17" spans="1:7" ht="13.50" thickBot="1" customHeight="1">
      <c r="A17" s="20" t="s">
        <v>24</v>
      </c>
      <c r="B17" s="20"/>
      <c r="C17" s="21"/>
      <c r="D17" s="22"/>
      <c r="E17" s="23" t="s">
        <v>25</v>
      </c>
      <c r="F17" s="24"/>
      <c r="G17" s="25">
        <f ca="1">ROUND(SUM(INDIRECT(ADDRESS(ROW()+(-1), COLUMN()+(0), 1)),INDIRECT(ADDRESS(ROW()+(-3), COLUMN()+(0), 1)),INDIRECT(ADDRESS(ROW()+(-6), COLUMN()+(0), 1))), 2)</f>
        <v>119.070000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620079" right="0.472441" top="0.472441" bottom="0.472441" header="0.0" footer="0.0"/>
  <pageSetup paperSize="9" orientation="portrait"/>
  <rowBreaks count="0" manualBreakCount="0">
    </rowBreaks>
</worksheet>
</file>