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<sst xmlns="http://schemas.openxmlformats.org/spreadsheetml/2006/main" count="44" uniqueCount="44">
  <si>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</si>
  <si>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SAI010</t>
  </si>
  <si>
    <t xml:space="preserve">Ud</t>
  </si>
  <si>
    <t xml:space="preserve">Inodoro con tanque bajo, de porcelana sanitaria, "ROCA".</t>
  </si>
  <si>
    <r>
      <rPr>
        <sz val="8.25"/>
        <color rgb="FF000000"/>
        <rFont val="Arial"/>
        <family val="2"/>
      </rPr>
      <t xml:space="preserve">Taza de inodoro de tanque bajo, de porcelana sanitaria, modelo Meridian "ROCA", color Blanco, de 370x645x790 mm, con cisterna de inodoro, de doble descarga, de 360x140x355 mm, asiento y tapa de inodoro, de caída amortiguada. Incluso llave de regulación, enlace de alimentación flexible y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</si>
  <si>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</si>
  <si>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</si>
  <si>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</si>
  <si>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</si>
  <si>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</si>
  <si>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</si>
  <si>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</si>
  <si>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mt30smr019a</t>
  </si>
  <si>
    <t xml:space="preserve">Ud</t>
  </si>
  <si>
    <t xml:space="preserve">Taza de inodoro de tanque bajo, de porcelana sanitaria, modelo Meridian "ROCA", color Blanco, de 370x645x790 mm, con juego de fijación.</t>
  </si>
  <si>
    <t xml:space="preserve">mt30smr021a</t>
  </si>
  <si>
    <t xml:space="preserve">Ud</t>
  </si>
  <si>
    <t xml:space="preserve">Cisterna de inodoro, de doble descarga, de porcelana sanitaria, modelo Meridian "ROCA", color Blanco, de 360x140x355 mm, con juego de mecanismos de doble descarga de 3/4,5 litros.</t>
  </si>
  <si>
    <t xml:space="preserve">mt30smr022a</t>
  </si>
  <si>
    <t xml:space="preserve">Ud</t>
  </si>
  <si>
    <t xml:space="preserve">Asiento y tapa de inodoro, de caída amortiguada, modelo Meridian "ROCA", color Blanco.</t>
  </si>
  <si>
    <t xml:space="preserve">mt30smr500</t>
  </si>
  <si>
    <t xml:space="preserve">Ud</t>
  </si>
  <si>
    <t xml:space="preserve">Codo para desagüe vertical del inodoro, "ROCA".</t>
  </si>
  <si>
    <t xml:space="preserve">mt30lla020</t>
  </si>
  <si>
    <t xml:space="preserve">Ud</t>
  </si>
  <si>
    <t xml:space="preserve">Llave de regulación de 1/2", para inodoro, acabado cromado.</t>
  </si>
  <si>
    <t xml:space="preserve">mt38tew010a</t>
  </si>
  <si>
    <t xml:space="preserve">Ud</t>
  </si>
  <si>
    <t xml:space="preserve">Latiguillo flexible de 20 cm y 1/2" de diámetro.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</si>
  <si>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</si>
  <si>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</si>
  <si>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</si>
  <si>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</si>
  <si>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</si>
  <si>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</si>
  <si>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</si>
  <si>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</si>
  <si>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</si>
  <si>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</si>
  <si>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</si>
  <si>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</si>
  <si>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3.048,53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</si>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</sst>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6773.54</v>
      </c>
      <c r="G10" s="12">
        <f ca="1">ROUND(INDIRECT(ADDRESS(ROW()+(0), COLUMN()+(-2), 1))*INDIRECT(ADDRESS(ROW()+(0), COLUMN()+(-1), 1)), 2)</f>
        <v>6773.54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6773.54</v>
      </c>
      <c r="G11" s="12">
        <f ca="1">ROUND(INDIRECT(ADDRESS(ROW()+(0), COLUMN()+(-2), 1))*INDIRECT(ADDRESS(ROW()+(0), COLUMN()+(-1), 1)), 2)</f>
        <v>6773.54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4534.23</v>
      </c>
      <c r="G12" s="12">
        <f ca="1">ROUND(INDIRECT(ADDRESS(ROW()+(0), COLUMN()+(-2), 1))*INDIRECT(ADDRESS(ROW()+(0), COLUMN()+(-1), 1)), 2)</f>
        <v>4534.23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550.98</v>
      </c>
      <c r="G13" s="12">
        <f ca="1">ROUND(INDIRECT(ADDRESS(ROW()+(0), COLUMN()+(-2), 1))*INDIRECT(ADDRESS(ROW()+(0), COLUMN()+(-1), 1)), 2)</f>
        <v>550.98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837.67</v>
      </c>
      <c r="G14" s="12">
        <f ca="1">ROUND(INDIRECT(ADDRESS(ROW()+(0), COLUMN()+(-2), 1))*INDIRECT(ADDRESS(ROW()+(0), COLUMN()+(-1), 1)), 2)</f>
        <v>837.67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288.85</v>
      </c>
      <c r="G15" s="12">
        <f ca="1">ROUND(INDIRECT(ADDRESS(ROW()+(0), COLUMN()+(-2), 1))*INDIRECT(ADDRESS(ROW()+(0), COLUMN()+(-1), 1)), 2)</f>
        <v>288.85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0.012</v>
      </c>
      <c r="F16" s="14">
        <v>270.8</v>
      </c>
      <c r="G16" s="14">
        <f ca="1">ROUND(INDIRECT(ADDRESS(ROW()+(0), COLUMN()+(-2), 1))*INDIRECT(ADDRESS(ROW()+(0), COLUMN()+(-1), 1)), 2)</f>
        <v>3.25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19762.1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1.315</v>
      </c>
      <c r="F19" s="14">
        <v>123.93</v>
      </c>
      <c r="G19" s="14">
        <f ca="1">ROUND(INDIRECT(ADDRESS(ROW()+(0), COLUMN()+(-2), 1))*INDIRECT(ADDRESS(ROW()+(0), COLUMN()+(-1), 1)), 2)</f>
        <v>162.97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162.97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2</v>
      </c>
      <c r="F22" s="14">
        <f ca="1">ROUND(SUM(INDIRECT(ADDRESS(ROW()+(-2), COLUMN()+(1), 1)),INDIRECT(ADDRESS(ROW()+(-5), COLUMN()+(1), 1))), 2)</f>
        <v>19925</v>
      </c>
      <c r="G22" s="14">
        <f ca="1">ROUND(INDIRECT(ADDRESS(ROW()+(0), COLUMN()+(-2), 1))*INDIRECT(ADDRESS(ROW()+(0), COLUMN()+(-1), 1))/100, 2)</f>
        <v>398.5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1)),INDIRECT(ADDRESS(ROW()+(-6), COLUMN()+(0), 1))), 2)</f>
        <v>20323.5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