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<sst xmlns="http://schemas.openxmlformats.org/spreadsheetml/2006/main" count="32" uniqueCount="32">
  <si>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</si>
  <si>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SAU010</t>
  </si>
  <si>
    <t xml:space="preserve">Ud</t>
  </si>
  <si>
    <t xml:space="preserve">Urinario de porcelana sanitaria "ROCA".</t>
  </si>
  <si>
    <r>
      <rPr>
        <b/>
        <sz val="8.25"/>
        <color rgb="FF000000"/>
        <rFont val="Arial"/>
        <family val="2"/>
      </rPr>
      <t xml:space="preserve">Urinario de porcelana sanitaria, con alimentación empotrada, modelo Urinett "ROCA", color Blanco, de 285x325x525 mm, equipado con grifo de paso recto para urinario, con tiempo de flujo ajustable, acabado cromo, modelo Avant</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</si>
  <si>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</si>
  <si>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</si>
  <si>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</si>
  <si>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</si>
  <si>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</si>
  <si>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</si>
  <si>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</si>
  <si>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mt30uar030a</t>
  </si>
  <si>
    <t xml:space="preserve">Ud</t>
  </si>
  <si>
    <t xml:space="preserve">Urinario de porcelana sanitaria, con alimentación empotrada, modelo Urinett "ROCA", color Blanco, de 285x325x525 mm.</t>
  </si>
  <si>
    <t xml:space="preserve">mt31gmo060a</t>
  </si>
  <si>
    <t xml:space="preserve">Ud</t>
  </si>
  <si>
    <t xml:space="preserve">Grifo de paso recto para urinario, con tiempo de flujo ajustable, acabado cromo, modelo Avant "ROCA", con rosetón redondo y conexiones de 1/2" de diámetro.</t>
  </si>
  <si>
    <t xml:space="preserve">mt30www010</t>
  </si>
  <si>
    <t xml:space="preserve">Ud</t>
  </si>
  <si>
    <t xml:space="preserve">Material auxiliar para instalación de loza sanitaria.</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</si>
  <si>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</si>
  <si>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</si>
  <si>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</si>
  <si>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</si>
  <si>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</si>
  <si>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</si>
  <si>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</si>
  <si>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</si>
  <si>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</si>
  <si>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5.399,99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</si>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</sst>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43" customWidth="1"/>
    <col min="2" max="2" width="7.65" customWidth="1"/>
    <col min="3" max="3" width="1.53" customWidth="1"/>
    <col min="4" max="4" width="20.40" customWidth="1"/>
    <col min="5" max="5" width="25.33" customWidth="1"/>
    <col min="6" max="6" width="6.46" customWidth="1"/>
    <col min="7" max="7" width="7.82" customWidth="1"/>
    <col min="8" max="8" width="5.44" customWidth="1"/>
    <col min="9" max="9" width="8.84" customWidth="1"/>
    <col min="10" max="10" width="2.72" customWidth="1"/>
    <col min="11" max="11" width="11.56" customWidth="1"/>
  </cols>
  <sheetData>
    <row r="1" spans="1:1" ht="2.25" thickBot="1" customHeight="1">
      <c r="A1" s="1" t="s">
        <v>0</v>
      </c>
      <c r="B1" s="1"/>
      <c r="C1" s="1"/>
      <c r="D1" s="1"/>
      <c r="E1" s="1"/>
      <c r="F1" s="1"/>
      <c r="G1" s="1"/>
      <c r="H1" s="1"/>
      <c r="I1" s="1"/>
      <c r="J1" s="1"/>
      <c r="K1" s="1"/>
    </row>
    <row r="3" spans="1:11" ht="24.00" thickBot="1" customHeight="1">
      <c r="A3" s="3" t="s">
        <v>1</v>
      </c>
      <c r="B3" s="3"/>
      <c r="C3" s="3"/>
      <c r="D3" s="4" t="s">
        <v>2</v>
      </c>
      <c r="E3" s="3" t="s">
        <v>3</v>
      </c>
      <c r="F3" s="5"/>
      <c r="G3" s="5"/>
      <c r="H3" s="5"/>
      <c r="I3" s="5"/>
      <c r="J3" s="5"/>
      <c r="K3" s="5"/>
    </row>
    <row r="4" spans="1:11" ht="45.00" thickBot="1" customHeight="1">
      <c r="A4" s="6" t="s">
        <v>4</v>
      </c>
      <c r="B4" s="6"/>
      <c r="C4" s="6"/>
      <c r="D4" s="7"/>
      <c r="E4" s="7"/>
      <c r="F4" s="7"/>
      <c r="G4" s="7"/>
      <c r="H4" s="7"/>
      <c r="I4" s="7"/>
      <c r="J4" s="8"/>
      <c r="K4" s="8"/>
    </row>
    <row r="7" spans="1:11" ht="24.00" thickBot="1" customHeight="1">
      <c r="A7" s="9" t="s">
        <v>5</v>
      </c>
      <c r="B7" s="9" t="s">
        <v>6</v>
      </c>
      <c r="C7" s="9" t="s">
        <v>7</v>
      </c>
      <c r="D7" s="9"/>
      <c r="E7" s="9"/>
      <c r="F7" s="9"/>
      <c r="G7" s="10" t="s">
        <v>8</v>
      </c>
      <c r="H7" s="10"/>
      <c r="I7" s="10" t="s">
        <v>9</v>
      </c>
      <c r="J7" s="10"/>
      <c r="K7" s="10" t="s">
        <v>10</v>
      </c>
    </row>
    <row r="8" spans="1:11" ht="13.50" thickBot="1" customHeight="1">
      <c r="A8" s="11">
        <v>1.000000</v>
      </c>
      <c r="B8" s="11"/>
      <c r="C8" s="12" t="s">
        <v>11</v>
      </c>
      <c r="D8" s="12"/>
      <c r="E8" s="12"/>
      <c r="F8" s="12"/>
      <c r="G8" s="12"/>
      <c r="H8" s="12"/>
      <c r="I8" s="11"/>
      <c r="J8" s="11"/>
      <c r="K8" s="11"/>
    </row>
    <row r="9" spans="1:11" ht="24.00" thickBot="1" customHeight="1">
      <c r="A9" s="1" t="s">
        <v>12</v>
      </c>
      <c r="B9" s="13" t="s">
        <v>13</v>
      </c>
      <c r="C9" s="1" t="s">
        <v>14</v>
      </c>
      <c r="D9" s="1"/>
      <c r="E9" s="1"/>
      <c r="F9" s="1"/>
      <c r="G9" s="14">
        <v>1.000000</v>
      </c>
      <c r="H9" s="14"/>
      <c r="I9" s="15">
        <v>6864.080000</v>
      </c>
      <c r="J9" s="15"/>
      <c r="K9" s="15">
        <f ca="1">ROUND(INDIRECT(ADDRESS(ROW()+(0), COLUMN()+(-4), 1))*INDIRECT(ADDRESS(ROW()+(0), COLUMN()+(-2), 1)), 2)</f>
        <v>6864.080000</v>
      </c>
    </row>
    <row r="10" spans="1:11" ht="34.50" thickBot="1" customHeight="1">
      <c r="A10" s="1" t="s">
        <v>15</v>
      </c>
      <c r="B10" s="13" t="s">
        <v>16</v>
      </c>
      <c r="C10" s="1" t="s">
        <v>17</v>
      </c>
      <c r="D10" s="1"/>
      <c r="E10" s="1"/>
      <c r="F10" s="1"/>
      <c r="G10" s="14">
        <v>1.000000</v>
      </c>
      <c r="H10" s="14"/>
      <c r="I10" s="15">
        <v>4306.870000</v>
      </c>
      <c r="J10" s="15"/>
      <c r="K10" s="15">
        <f ca="1">ROUND(INDIRECT(ADDRESS(ROW()+(0), COLUMN()+(-4), 1))*INDIRECT(ADDRESS(ROW()+(0), COLUMN()+(-2), 1)), 2)</f>
        <v>4306.870000</v>
      </c>
    </row>
    <row r="11" spans="1:11" ht="13.50" thickBot="1" customHeight="1">
      <c r="A11" s="1" t="s">
        <v>18</v>
      </c>
      <c r="B11" s="13" t="s">
        <v>19</v>
      </c>
      <c r="C11" s="1" t="s">
        <v>20</v>
      </c>
      <c r="D11" s="1"/>
      <c r="E11" s="1"/>
      <c r="F11" s="1"/>
      <c r="G11" s="16">
        <v>1.000000</v>
      </c>
      <c r="H11" s="16"/>
      <c r="I11" s="17">
        <v>35.330000</v>
      </c>
      <c r="J11" s="17"/>
      <c r="K11" s="17">
        <f ca="1">ROUND(INDIRECT(ADDRESS(ROW()+(0), COLUMN()+(-4), 1))*INDIRECT(ADDRESS(ROW()+(0), COLUMN()+(-2), 1)), 2)</f>
        <v>35.330000</v>
      </c>
    </row>
    <row r="12" spans="1:11" ht="13.50" thickBot="1" customHeight="1">
      <c r="A12" s="18"/>
      <c r="B12" s="18"/>
      <c r="C12" s="18"/>
      <c r="D12" s="18"/>
      <c r="E12" s="18"/>
      <c r="F12" s="18"/>
      <c r="G12" s="12" t="s">
        <v>21</v>
      </c>
      <c r="H12" s="12"/>
      <c r="I12" s="12"/>
      <c r="J12" s="12"/>
      <c r="K12" s="20">
        <f ca="1">ROUND(SUM(INDIRECT(ADDRESS(ROW()+(-1), COLUMN()+(0), 1)),INDIRECT(ADDRESS(ROW()+(-2), COLUMN()+(0), 1)),INDIRECT(ADDRESS(ROW()+(-3), COLUMN()+(0), 1))), 2)</f>
        <v>11206.280000</v>
      </c>
    </row>
    <row r="13" spans="1:11" ht="13.50" thickBot="1" customHeight="1">
      <c r="A13" s="18">
        <v>2.000000</v>
      </c>
      <c r="B13" s="18"/>
      <c r="C13" s="21" t="s">
        <v>22</v>
      </c>
      <c r="D13" s="21"/>
      <c r="E13" s="21"/>
      <c r="F13" s="21"/>
      <c r="G13" s="21"/>
      <c r="H13" s="21"/>
      <c r="I13" s="18"/>
      <c r="J13" s="18"/>
      <c r="K13" s="18"/>
    </row>
    <row r="14" spans="1:11" ht="13.50" thickBot="1" customHeight="1">
      <c r="A14" s="1" t="s">
        <v>23</v>
      </c>
      <c r="B14" s="13" t="s">
        <v>24</v>
      </c>
      <c r="C14" s="1" t="s">
        <v>25</v>
      </c>
      <c r="D14" s="1"/>
      <c r="E14" s="1"/>
      <c r="F14" s="1"/>
      <c r="G14" s="16">
        <v>1.079000</v>
      </c>
      <c r="H14" s="16"/>
      <c r="I14" s="17">
        <v>53.540000</v>
      </c>
      <c r="J14" s="17"/>
      <c r="K14" s="17">
        <f ca="1">ROUND(INDIRECT(ADDRESS(ROW()+(0), COLUMN()+(-4), 1))*INDIRECT(ADDRESS(ROW()+(0), COLUMN()+(-2), 1)), 2)</f>
        <v>57.770000</v>
      </c>
    </row>
    <row r="15" spans="1:11" ht="13.50" thickBot="1" customHeight="1">
      <c r="A15" s="18"/>
      <c r="B15" s="18"/>
      <c r="C15" s="18"/>
      <c r="D15" s="18"/>
      <c r="E15" s="18"/>
      <c r="F15" s="18"/>
      <c r="G15" s="12" t="s">
        <v>26</v>
      </c>
      <c r="H15" s="12"/>
      <c r="I15" s="12"/>
      <c r="J15" s="12"/>
      <c r="K15" s="20">
        <f ca="1">ROUND(SUM(INDIRECT(ADDRESS(ROW()+(-1), COLUMN()+(0), 1))), 2)</f>
        <v>57.770000</v>
      </c>
    </row>
    <row r="16" spans="1:11" ht="13.50" thickBot="1" customHeight="1">
      <c r="A16" s="18">
        <v>3.000000</v>
      </c>
      <c r="B16" s="18"/>
      <c r="C16" s="21" t="s">
        <v>27</v>
      </c>
      <c r="D16" s="21"/>
      <c r="E16" s="21"/>
      <c r="F16" s="21"/>
      <c r="G16" s="21"/>
      <c r="H16" s="21"/>
      <c r="I16" s="18"/>
      <c r="J16" s="18"/>
      <c r="K16" s="18"/>
    </row>
    <row r="17" spans="1:11" ht="13.50" thickBot="1" customHeight="1">
      <c r="A17" s="22"/>
      <c r="B17" s="23" t="s">
        <v>28</v>
      </c>
      <c r="C17" s="22" t="s">
        <v>29</v>
      </c>
      <c r="D17" s="22"/>
      <c r="E17" s="22"/>
      <c r="F17" s="22"/>
      <c r="G17" s="16">
        <v>2.000000</v>
      </c>
      <c r="H17" s="16"/>
      <c r="I17" s="17">
        <f ca="1">ROUND(SUM(INDIRECT(ADDRESS(ROW()+(-2), COLUMN()+(2), 1)),INDIRECT(ADDRESS(ROW()+(-5), COLUMN()+(2), 1))), 2)</f>
        <v>11264.050000</v>
      </c>
      <c r="J17" s="17"/>
      <c r="K17" s="17">
        <f ca="1">ROUND(INDIRECT(ADDRESS(ROW()+(0), COLUMN()+(-4), 1))*INDIRECT(ADDRESS(ROW()+(0), COLUMN()+(-2), 1))/100, 2)</f>
        <v>225.280000</v>
      </c>
    </row>
    <row r="18" spans="1:11" ht="13.50" thickBot="1" customHeight="1">
      <c r="A18" s="6" t="s">
        <v>30</v>
      </c>
      <c r="B18" s="7"/>
      <c r="C18" s="8"/>
      <c r="D18" s="8"/>
      <c r="E18" s="8"/>
      <c r="F18" s="8"/>
      <c r="G18" s="24" t="s">
        <v>31</v>
      </c>
      <c r="H18" s="24"/>
      <c r="I18" s="25"/>
      <c r="J18" s="25"/>
      <c r="K18" s="26">
        <f ca="1">ROUND(SUM(INDIRECT(ADDRESS(ROW()+(-1), COLUMN()+(0), 1)),INDIRECT(ADDRESS(ROW()+(-3), COLUMN()+(0), 1)),INDIRECT(ADDRESS(ROW()+(-6), COLUMN()+(0), 1))), 2)</f>
        <v>11489.330000</v>
      </c>
    </row>
  </sheetData>
  <mergeCells count="36">
    <mergeCell ref="A1:K1"/>
    <mergeCell ref="A3:C3"/>
    <mergeCell ref="F3:G3"/>
    <mergeCell ref="H3:I3"/>
    <mergeCell ref="J3:K3"/>
    <mergeCell ref="A4:K4"/>
    <mergeCell ref="C7:F7"/>
    <mergeCell ref="G7:H7"/>
    <mergeCell ref="I7:J7"/>
    <mergeCell ref="C8:H8"/>
    <mergeCell ref="I8:J8"/>
    <mergeCell ref="C9:F9"/>
    <mergeCell ref="G9:H9"/>
    <mergeCell ref="I9:J9"/>
    <mergeCell ref="C10:F10"/>
    <mergeCell ref="G10:H10"/>
    <mergeCell ref="I10:J10"/>
    <mergeCell ref="C11:F11"/>
    <mergeCell ref="G11:H11"/>
    <mergeCell ref="I11:J11"/>
    <mergeCell ref="C12:F12"/>
    <mergeCell ref="G12:J12"/>
    <mergeCell ref="C13:H13"/>
    <mergeCell ref="I13:J13"/>
    <mergeCell ref="C14:F14"/>
    <mergeCell ref="G14:H14"/>
    <mergeCell ref="I14:J14"/>
    <mergeCell ref="C15:F15"/>
    <mergeCell ref="G15:J15"/>
    <mergeCell ref="C16:H16"/>
    <mergeCell ref="I16:J16"/>
    <mergeCell ref="C17:F17"/>
    <mergeCell ref="G17:H17"/>
    <mergeCell ref="I17:J17"/>
    <mergeCell ref="A18:F18"/>
    <mergeCell ref="G18:J18"/>
  </mergeCells>
  <pageMargins left="0.620079" right="0.472441" top="0.472441" bottom="0.472441" header="0.0" footer="0.0"/>
  <pageSetup paperSize="9" orientation="portrait"/>
  <rowBreaks count="0" manualBreakCount="0">
    </rowBreaks>
</worksheet>
</file>