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<sst xmlns="http://schemas.openxmlformats.org/spreadsheetml/2006/main" count="40" uniqueCount="40">
  <si>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</si>
  <si>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USE012</t>
  </si>
  <si>
    <t xml:space="preserve">Ud</t>
  </si>
  <si>
    <t xml:space="preserve">Estación depuradora biológica.</t>
  </si>
  <si>
    <r>
      <rPr>
        <sz val="8.25"/>
        <color rgb="FF000000"/>
        <rFont val="Arial"/>
        <family val="2"/>
      </rPr>
      <t xml:space="preserve">Estación depuradora biológica de aguas residuales, tecnología VFL, capacidad para 10 a 30 usuarios (H.E.), carga media de materia orgánica contaminante (DBO5) de 1,5 kg/día y caudal máximo de agua depurada de 3750 litros/día.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</si>
  <si>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</si>
  <si>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</si>
  <si>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</si>
  <si>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</si>
  <si>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</si>
  <si>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</si>
  <si>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</si>
  <si>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mt46edb010g</t>
  </si>
  <si>
    <t xml:space="preserve">Ud</t>
  </si>
  <si>
    <t xml:space="preserve">Estación depuradora biológica de aguas residuales, tecnología VFL, capacidad para 10 a 30 usuarios (H.E.), carga media de materia orgánica contaminante (DBO5) de 1,5 kg/día y caudal máximo de agua depurada de 3750 litros/día, equipada con un reactor biológico tipo AT y un compresor.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</si>
  <si>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</si>
  <si>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</si>
  <si>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</si>
  <si>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</si>
  <si>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</si>
  <si>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</si>
  <si>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</si>
  <si>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</si>
  <si>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</si>
  <si>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</si>
  <si>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</si>
  <si>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</si>
  <si>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</si>
  <si>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</si>
  <si>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</si>
  <si>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</si>
  <si>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</si>
  <si>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</si>
  <si>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</si>
  <si>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</si>
  <si>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</si>
  <si>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</si>
  <si>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</si>
  <si>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143.850,01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</si>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</sst>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5.45" customWidth="1"/>
    <col min="6" max="6" width="14.28" customWidth="1"/>
    <col min="7" max="7" width="14.62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342514</v>
      </c>
      <c r="H10" s="14">
        <f ca="1">ROUND(INDIRECT(ADDRESS(ROW()+(0), COLUMN()+(-2), 1))*INDIRECT(ADDRESS(ROW()+(0), COLUMN()+(-1), 1)), 2)</f>
        <v>342514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342514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0.504</v>
      </c>
      <c r="G13" s="14">
        <v>957.83</v>
      </c>
      <c r="H13" s="14">
        <f ca="1">ROUND(INDIRECT(ADDRESS(ROW()+(0), COLUMN()+(-2), 1))*INDIRECT(ADDRESS(ROW()+(0), COLUMN()+(-1), 1)), 2)</f>
        <v>482.75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482.75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5.494</v>
      </c>
      <c r="G16" s="13">
        <v>73.85</v>
      </c>
      <c r="H16" s="13">
        <f ca="1">ROUND(INDIRECT(ADDRESS(ROW()+(0), COLUMN()+(-2), 1))*INDIRECT(ADDRESS(ROW()+(0), COLUMN()+(-1), 1)), 2)</f>
        <v>405.73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1">
        <v>5.494</v>
      </c>
      <c r="G17" s="13">
        <v>53.23</v>
      </c>
      <c r="H17" s="13">
        <f ca="1">ROUND(INDIRECT(ADDRESS(ROW()+(0), COLUMN()+(-2), 1))*INDIRECT(ADDRESS(ROW()+(0), COLUMN()+(-1), 1)), 2)</f>
        <v>292.45</v>
      </c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2.198</v>
      </c>
      <c r="G18" s="13">
        <v>73.85</v>
      </c>
      <c r="H18" s="13">
        <f ca="1">ROUND(INDIRECT(ADDRESS(ROW()+(0), COLUMN()+(-2), 1))*INDIRECT(ADDRESS(ROW()+(0), COLUMN()+(-1), 1)), 2)</f>
        <v>162.32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2">
        <v>2.198</v>
      </c>
      <c r="G19" s="14">
        <v>53.23</v>
      </c>
      <c r="H19" s="14">
        <f ca="1">ROUND(INDIRECT(ADDRESS(ROW()+(0), COLUMN()+(-2), 1))*INDIRECT(ADDRESS(ROW()+(0), COLUMN()+(-1), 1)), 2)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977.5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2">
        <v>2</v>
      </c>
      <c r="G22" s="14">
        <f ca="1">ROUND(SUM(INDIRECT(ADDRESS(ROW()+(-2), COLUMN()+(1), 1)),INDIRECT(ADDRESS(ROW()+(-8), COLUMN()+(1), 1)),INDIRECT(ADDRESS(ROW()+(-11), COLUMN()+(1), 1))), 2)</f>
        <v>343974</v>
      </c>
      <c r="H22" s="14">
        <f ca="1">ROUND(INDIRECT(ADDRESS(ROW()+(0), COLUMN()+(-2), 1))*INDIRECT(ADDRESS(ROW()+(0), COLUMN()+(-1), 1))/100, 2)</f>
        <v>6879.48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1)),INDIRECT(ADDRESS(ROW()+(-9), COLUMN()+(0), 1)),INDIRECT(ADDRESS(ROW()+(-12), COLUMN()+(0), 1))), 2)</f>
        <v>350854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