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<sst xmlns="http://schemas.openxmlformats.org/spreadsheetml/2006/main" count="50" uniqueCount="50">
  <si>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</si>
  <si>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UXG100</t>
  </si>
  <si>
    <t xml:space="preserve">m²</t>
  </si>
  <si>
    <t xml:space="preserve">Sistema CIVIS'AGORA "TAU CERÁMICA".</t>
  </si>
  <si>
    <r>
      <rPr>
        <sz val="7.80"/>
        <color rgb="FF000000"/>
        <rFont val="A"/>
        <family val="2"/>
      </rPr>
      <t xml:space="preserve">Vereda de baldosas cerámicas de </t>
    </r>
    <r>
      <rPr>
        <b/>
        <sz val="7.80"/>
        <color rgb="FF000000"/>
        <rFont val="A"/>
        <family val="2"/>
      </rPr>
      <t xml:space="preserve">gres porcelánico, serie CIVIS'AGORA, modelo Urban CS "TAU CERÁMICA", con coeficiente de absorción de agua E&lt;5%, de 40x40 cm, 15 mm de espesor, y color Rodeno</t>
    </r>
    <r>
      <rPr>
        <sz val="7.80"/>
        <color rgb="FF000000"/>
        <rFont val="A"/>
        <family val="2"/>
      </rPr>
      <t xml:space="preserve">, para exteriores, recibidas con </t>
    </r>
    <r>
      <rPr>
        <b/>
        <sz val="7.80"/>
        <color rgb="FF000000"/>
        <rFont val="A"/>
        <family val="2"/>
      </rPr>
      <t xml:space="preserve">adhesivo cementoso mejorado, C2 TE S1, con deslizamiento reducido y tiempo abierto ampliado T200 Flex-Porcelánico "TAU CERÁMICA"</t>
    </r>
    <r>
      <rPr>
        <sz val="7.80"/>
        <color rgb="FF000000"/>
        <rFont val="A"/>
        <family val="2"/>
      </rPr>
      <t xml:space="preserve">, fraguado con </t>
    </r>
    <r>
      <rPr>
        <b/>
        <sz val="7.80"/>
        <color rgb="FF000000"/>
        <rFont val="A"/>
        <family val="2"/>
      </rPr>
      <t xml:space="preserve">mortero técnico coloreado, C G2, Line-Fix "TAU CERÁMICA", para rejuntado de baldosas cerámicas, con junta de entre 3 y 15 mm</t>
    </r>
    <r>
      <rPr>
        <sz val="7.80"/>
        <color rgb="FF000000"/>
        <rFont val="A"/>
        <family val="2"/>
      </rPr>
      <t xml:space="preserve"> y limpieza final con limpiador químico Desin-Cer "TAU CERÁMICA".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</si>
  <si>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</si>
  <si>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</si>
  <si>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</si>
  <si>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</si>
  <si>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</si>
  <si>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</si>
  <si>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mt10hmf110akc</t>
  </si>
  <si>
    <t xml:space="preserve">m³</t>
  </si>
  <si>
    <t xml:space="preserve">Concreto simple f'c=210 kg/cm² (3000 psi), clase de exposición F0 S0 P0 C0, tamaño máximo del agregado 19 mm, consistencia plástica, premezclado, según ACI 318.</t>
  </si>
  <si>
    <t xml:space="preserve">mt09mcr300b</t>
  </si>
  <si>
    <t xml:space="preserve">m³</t>
  </si>
  <si>
    <t xml:space="preserve">Arena-cemento, sin aditivos, con 250 kg/m³ de cemento Portland CEM II/B-L 32,5 R y arena de cantera granítica, confeccionado en obra.</t>
  </si>
  <si>
    <t xml:space="preserve">mt09mtc010j</t>
  </si>
  <si>
    <t xml:space="preserve">kg</t>
  </si>
  <si>
    <t xml:space="preserve">Adhesivo cementoso mejorado, C2 TE S1, con deslizamiento reducido y tiempo abierto ampliado T200 Flex-Porcelánico,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</si>
  <si>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mt18bct010ma</t>
  </si>
  <si>
    <t xml:space="preserve">m²</t>
  </si>
  <si>
    <t xml:space="preserve">Baldosa cerámica de gres porcelánico, serie CIVIS'AGORA, modelo Urban CS "TAU CERÁMICA", con coeficiente de absorción de agua E&lt;5%, de 40x40 cm, 15 mm de espesor, y color Rodeno, con acabado en relieve Toe Clearance que garantiza el diseño adecuado para andar sin modificar el patrón de marcha normal y diseño estructural Strongrib, en el reverso de la baldosa, que le confiere una gran resistencia mecánica; carga de rotura mayor de 5 kN, según ISO 10545-4; resistente a la helada; resistente a agentes químicos, según ISO 10545-13; resistente a las manchas, según ISO 10545-14.</t>
  </si>
  <si>
    <t xml:space="preserve">mt09mtc020a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</si>
  <si>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</si>
  <si>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</si>
  <si>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mt09mtc100</t>
  </si>
  <si>
    <t xml:space="preserve">l</t>
  </si>
  <si>
    <t xml:space="preserve">Limpiador químico Desin-Cer Ext "TAU CERÁMICA", desincrustante de restos de cemento sobre cualquier superficie.</t>
  </si>
  <si>
    <t xml:space="preserve">mq04dua020b</t>
  </si>
  <si>
    <t xml:space="preserve">h</t>
  </si>
  <si>
    <t xml:space="preserve">Dumper de descarga frontal de 2 t de carga útil.</t>
  </si>
  <si>
    <t xml:space="preserve">mq06vib020</t>
  </si>
  <si>
    <t xml:space="preserve">h</t>
  </si>
  <si>
    <t xml:space="preserve">Regla vibrante de 3 m.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</si>
  <si>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</si>
  <si>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</si>
  <si>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</si>
  <si>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</si>
  <si>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</si>
  <si>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de colocador de pisos.</t>
  </si>
  <si>
    <t xml:space="preserve">mo087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</si>
  <si>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</si>
  <si>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</si>
  <si>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</si>
  <si>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</si>
  <si>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</si>
  <si>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</si>
  <si>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213,19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</si>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</sst>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86" customWidth="1"/>
    <col min="2" max="2" width="3.79" customWidth="1"/>
    <col min="3" max="3" width="4.95" customWidth="1"/>
    <col min="4" max="4" width="21.42" customWidth="1"/>
    <col min="5" max="5" width="29.43" customWidth="1"/>
    <col min="6" max="6" width="11.51" customWidth="1"/>
    <col min="7" max="7" width="3.35" customWidth="1"/>
    <col min="8" max="8" width="3.06" customWidth="1"/>
    <col min="9" max="9" width="11.80" customWidth="1"/>
    <col min="10" max="10" width="1.75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0.210000</v>
      </c>
      <c r="H8" s="14"/>
      <c r="I8" s="16">
        <v>2314.300000</v>
      </c>
      <c r="J8" s="16"/>
      <c r="K8" s="16">
        <f ca="1">ROUND(INDIRECT(ADDRESS(ROW()+(0), COLUMN()+(-4), 1))*INDIRECT(ADDRESS(ROW()+(0), COLUMN()+(-2), 1)), 2)</f>
        <v>486.000000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0.040000</v>
      </c>
      <c r="H9" s="19"/>
      <c r="I9" s="20">
        <v>1238.980000</v>
      </c>
      <c r="J9" s="20"/>
      <c r="K9" s="20">
        <f ca="1">ROUND(INDIRECT(ADDRESS(ROW()+(0), COLUMN()+(-4), 1))*INDIRECT(ADDRESS(ROW()+(0), COLUMN()+(-2), 1)), 2)</f>
        <v>49.560000</v>
      </c>
    </row>
    <row r="10" spans="1:11" ht="50.4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6.000000</v>
      </c>
      <c r="H10" s="19"/>
      <c r="I10" s="20">
        <v>10.620000</v>
      </c>
      <c r="J10" s="20"/>
      <c r="K10" s="20">
        <f ca="1">ROUND(INDIRECT(ADDRESS(ROW()+(0), COLUMN()+(-4), 1))*INDIRECT(ADDRESS(ROW()+(0), COLUMN()+(-2), 1)), 2)</f>
        <v>63.720000</v>
      </c>
    </row>
    <row r="11" spans="1:11" ht="88.8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19"/>
      <c r="I11" s="20">
        <v>719.850000</v>
      </c>
      <c r="J11" s="20"/>
      <c r="K11" s="20">
        <f ca="1">ROUND(INDIRECT(ADDRESS(ROW()+(0), COLUMN()+(-4), 1))*INDIRECT(ADDRESS(ROW()+(0), COLUMN()+(-2), 1)), 2)</f>
        <v>755.840000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2.500000</v>
      </c>
      <c r="H12" s="19"/>
      <c r="I12" s="20">
        <v>17.130000</v>
      </c>
      <c r="J12" s="20"/>
      <c r="K12" s="20">
        <f ca="1">ROUND(INDIRECT(ADDRESS(ROW()+(0), COLUMN()+(-4), 1))*INDIRECT(ADDRESS(ROW()+(0), COLUMN()+(-2), 1)), 2)</f>
        <v>42.830000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0.100000</v>
      </c>
      <c r="H13" s="19"/>
      <c r="I13" s="20">
        <v>22.390000</v>
      </c>
      <c r="J13" s="20"/>
      <c r="K13" s="20">
        <f ca="1">ROUND(INDIRECT(ADDRESS(ROW()+(0), COLUMN()+(-4), 1))*INDIRECT(ADDRESS(ROW()+(0), COLUMN()+(-2), 1)), 2)</f>
        <v>2.240000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0.032000</v>
      </c>
      <c r="H14" s="19"/>
      <c r="I14" s="20">
        <v>154.930000</v>
      </c>
      <c r="J14" s="20"/>
      <c r="K14" s="20">
        <f ca="1">ROUND(INDIRECT(ADDRESS(ROW()+(0), COLUMN()+(-4), 1))*INDIRECT(ADDRESS(ROW()+(0), COLUMN()+(-2), 1)), 2)</f>
        <v>4.960000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0.090000</v>
      </c>
      <c r="H15" s="19"/>
      <c r="I15" s="20">
        <v>78.070000</v>
      </c>
      <c r="J15" s="20"/>
      <c r="K15" s="20">
        <f ca="1">ROUND(INDIRECT(ADDRESS(ROW()+(0), COLUMN()+(-4), 1))*INDIRECT(ADDRESS(ROW()+(0), COLUMN()+(-2), 1)), 2)</f>
        <v>7.030000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0.340000</v>
      </c>
      <c r="H16" s="19"/>
      <c r="I16" s="20">
        <v>49.730000</v>
      </c>
      <c r="J16" s="20"/>
      <c r="K16" s="20">
        <f ca="1">ROUND(INDIRECT(ADDRESS(ROW()+(0), COLUMN()+(-4), 1))*INDIRECT(ADDRESS(ROW()+(0), COLUMN()+(-2), 1)), 2)</f>
        <v>16.910000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0.340000</v>
      </c>
      <c r="H17" s="19"/>
      <c r="I17" s="20">
        <v>36.620000</v>
      </c>
      <c r="J17" s="20"/>
      <c r="K17" s="20">
        <f ca="1">ROUND(INDIRECT(ADDRESS(ROW()+(0), COLUMN()+(-4), 1))*INDIRECT(ADDRESS(ROW()+(0), COLUMN()+(-2), 1)), 2)</f>
        <v>12.450000</v>
      </c>
    </row>
    <row r="18" spans="1:11" ht="12.00" thickBot="1" customHeight="1">
      <c r="A18" s="17" t="s">
        <v>41</v>
      </c>
      <c r="B18" s="21" t="s">
        <v>42</v>
      </c>
      <c r="C18" s="22" t="s">
        <v>43</v>
      </c>
      <c r="D18" s="22"/>
      <c r="E18" s="22"/>
      <c r="F18" s="22"/>
      <c r="G18" s="23">
        <v>0.216000</v>
      </c>
      <c r="H18" s="23"/>
      <c r="I18" s="24">
        <v>36.620000</v>
      </c>
      <c r="J18" s="24"/>
      <c r="K18" s="24">
        <f ca="1">ROUND(INDIRECT(ADDRESS(ROW()+(0), COLUMN()+(-4), 1))*INDIRECT(ADDRESS(ROW()+(0), COLUMN()+(-2), 1)), 2)</f>
        <v>7.910000</v>
      </c>
    </row>
    <row r="19" spans="1:11" ht="12.00" thickBot="1" customHeight="1">
      <c r="A19" s="17"/>
      <c r="B19" s="12" t="s">
        <v>44</v>
      </c>
      <c r="C19" s="10" t="s">
        <v>45</v>
      </c>
      <c r="D19" s="10"/>
      <c r="E19" s="10"/>
      <c r="F19" s="10"/>
      <c r="G19" s="14">
        <v>2.000000</v>
      </c>
      <c r="H19" s="14"/>
      <c r="I19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1449.450000</v>
      </c>
      <c r="J19" s="16"/>
      <c r="K19" s="16">
        <f ca="1">ROUND(INDIRECT(ADDRESS(ROW()+(0), COLUMN()+(-4), 1))*INDIRECT(ADDRESS(ROW()+(0), COLUMN()+(-2), 1))/100, 2)</f>
        <v>28.990000</v>
      </c>
    </row>
    <row r="20" spans="1:11" ht="12.00" thickBot="1" customHeight="1">
      <c r="A20" s="22"/>
      <c r="B20" s="21" t="s">
        <v>46</v>
      </c>
      <c r="C20" s="22" t="s">
        <v>47</v>
      </c>
      <c r="D20" s="22"/>
      <c r="E20" s="22"/>
      <c r="F20" s="22"/>
      <c r="G20" s="23">
        <v>3.000000</v>
      </c>
      <c r="H20" s="23"/>
      <c r="I20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1478.440000</v>
      </c>
      <c r="J20" s="24"/>
      <c r="K20" s="24">
        <f ca="1">ROUND(INDIRECT(ADDRESS(ROW()+(0), COLUMN()+(-4), 1))*INDIRECT(ADDRESS(ROW()+(0), COLUMN()+(-2), 1))/100, 2)</f>
        <v>44.350000</v>
      </c>
    </row>
    <row r="21" spans="1:11" ht="12.00" thickBot="1" customHeight="1">
      <c r="A21" s="6" t="s">
        <v>48</v>
      </c>
      <c r="B21" s="7"/>
      <c r="C21" s="7"/>
      <c r="D21" s="7"/>
      <c r="E21" s="7"/>
      <c r="F21" s="7"/>
      <c r="G21" s="25"/>
      <c r="H21" s="25"/>
      <c r="I21" s="6" t="s">
        <v>49</v>
      </c>
      <c r="J21" s="6"/>
      <c r="K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1522.790000</v>
      </c>
    </row>
  </sheetData>
  <mergeCells count="51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A21:F21"/>
    <mergeCell ref="G21:H21"/>
    <mergeCell ref="I21:J21"/>
  </mergeCells>
  <pageMargins left="0.620079" right="0.472441" top="0.472441" bottom="0.472441" header="0.0" footer="0.0"/>
  <pageSetup paperSize="9" orientation="portrait"/>
  <rowBreaks count="0" manualBreakCount="0">
    </rowBreaks>
</worksheet>
</file>