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<sst xmlns="http://schemas.openxmlformats.org/spreadsheetml/2006/main" count="38" uniqueCount="38">
  <si>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</si>
  <si>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ASD025</t>
  </si>
  <si>
    <t xml:space="preserve">Ud</t>
  </si>
  <si>
    <t xml:space="preserve">Buzón drenante prefabricado, de polietileno de alta densidad.</t>
  </si>
  <si>
    <r>
      <rPr>
        <sz val="8.25"/>
        <color rgb="FF000000"/>
        <rFont val="Arial"/>
        <family val="2"/>
      </rPr>
      <t xml:space="preserve">Buzón drenante prefabricado de polietileno de alta densidad, de 1,5 m de altura y 1,00 m de diámetro exterior, con dos acometidas de 250 mm de diámetro, con cierre de marco y tapa de fundición carga de rotura 400 kN, instalado en calzadas de calles, incluyendo las peatonales, o zonas de estacionamiento para todo tipo de vehículos; sobre solera de 25 cm de espesor de concreto armado f'c=280 kg/cm² (4000 psi), clase de exposición F0 S1 P1 C1, tamaño máximo del agregado 19 mm, consistencia blanda ligeramente armada con malla soldada tipo 6x6 2/2 de acero Grado 70. Incluso material para conexiones y remates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</si>
  <si>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</si>
  <si>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</si>
  <si>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</si>
  <si>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</si>
  <si>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</si>
  <si>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</si>
  <si>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</si>
  <si>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mt10haf110kkc</t>
  </si>
  <si>
    <t xml:space="preserve">m³</t>
  </si>
  <si>
    <t xml:space="preserve">Concreto f'c=280 kg/cm² (4000 psi), clase de exposición F0 S1 P1 C1, tamaño máximo del agregado 19 mm, consistencia blanda, premezclado, según ACI 318.</t>
  </si>
  <si>
    <t xml:space="preserve">mt07ame120ii</t>
  </si>
  <si>
    <t xml:space="preserve">m²</t>
  </si>
  <si>
    <t xml:space="preserve">Malla soldada tipo 6x6 2/2 de acero Grado 70, con varillas lisas espaciadas 15,24x15,24 cm de 6,65 mm de diámetro, según ASTM A 185 y ASTM A 497.</t>
  </si>
  <si>
    <t xml:space="preserve">mt46pdp010k</t>
  </si>
  <si>
    <t xml:space="preserve">Ud</t>
  </si>
  <si>
    <t xml:space="preserve">Buzón drenante prefabricado de polietileno de alta densidad, de 1,5 m de altura total, compuesto por base plana; cuerpo de tubo ranurado corrugado de doble pared, serie SN-4, rigidez anular nominal 4 kN/m² y 1000 mm de diámetro exterior; cono de reducción; escalera de pates y dos acometidas de 250 mm de diámetro soldadas al cuerpo del buzón.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</si>
  <si>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</si>
  <si>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</si>
  <si>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de seguridad.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</si>
  <si>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</si>
  <si>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</si>
  <si>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</si>
  <si>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</si>
  <si>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</si>
  <si>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</si>
  <si>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</si>
  <si>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</si>
  <si>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</si>
  <si>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</si>
  <si>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</si>
  <si>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</si>
  <si>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1.770,59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</si>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</sst>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0.45</v>
      </c>
      <c r="F10" s="12">
        <v>3188.15</v>
      </c>
      <c r="G10" s="12">
        <f ca="1">ROUND(INDIRECT(ADDRESS(ROW()+(0), COLUMN()+(-2), 1))*INDIRECT(ADDRESS(ROW()+(0), COLUMN()+(-1), 1)), 2)</f>
        <v>1434.67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1.75</v>
      </c>
      <c r="F11" s="12">
        <v>81.64</v>
      </c>
      <c r="G11" s="12">
        <f ca="1">ROUND(INDIRECT(ADDRESS(ROW()+(0), COLUMN()+(-2), 1))*INDIRECT(ADDRESS(ROW()+(0), COLUMN()+(-1), 1)), 2)</f>
        <v>142.87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29430.6</v>
      </c>
      <c r="G12" s="12">
        <f ca="1">ROUND(INDIRECT(ADDRESS(ROW()+(0), COLUMN()+(-2), 1))*INDIRECT(ADDRESS(ROW()+(0), COLUMN()+(-1), 1)), 2)</f>
        <v>29430.6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3478.33</v>
      </c>
      <c r="G13" s="14">
        <f ca="1">ROUND(INDIRECT(ADDRESS(ROW()+(0), COLUMN()+(-2), 1))*INDIRECT(ADDRESS(ROW()+(0), COLUMN()+(-1), 1)), 2)</f>
        <v>3478.33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34486.4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1.272</v>
      </c>
      <c r="F16" s="12">
        <v>105.62</v>
      </c>
      <c r="G16" s="12">
        <f ca="1">ROUND(INDIRECT(ADDRESS(ROW()+(0), COLUMN()+(-2), 1))*INDIRECT(ADDRESS(ROW()+(0), COLUMN()+(-1), 1)), 2)</f>
        <v>134.35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1.272</v>
      </c>
      <c r="F17" s="14">
        <v>76.05</v>
      </c>
      <c r="G17" s="14">
        <f ca="1">ROUND(INDIRECT(ADDRESS(ROW()+(0), COLUMN()+(-2), 1))*INDIRECT(ADDRESS(ROW()+(0), COLUMN()+(-1), 1)), 2)</f>
        <v>96.74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231.09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34717.5</v>
      </c>
      <c r="G20" s="14">
        <f ca="1">ROUND(INDIRECT(ADDRESS(ROW()+(0), COLUMN()+(-2), 1))*INDIRECT(ADDRESS(ROW()+(0), COLUMN()+(-1), 1))/100, 2)</f>
        <v>694.35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35411.9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