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<sst xmlns="http://schemas.openxmlformats.org/spreadsheetml/2006/main" count="47" uniqueCount="47">
  <si>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</si>
  <si>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CNF010</t>
  </si>
  <si>
    <t xml:space="preserve">m²</t>
  </si>
  <si>
    <t xml:space="preserve">Murete de bloques de concreto.</t>
  </si>
  <si>
    <r>
      <rPr>
        <sz val="7.80"/>
        <color rgb="FF000000"/>
        <rFont val="Arial"/>
        <family val="2"/>
      </rPr>
      <t xml:space="preserve">Murete </t>
    </r>
    <r>
      <rPr>
        <b/>
        <sz val="7.80"/>
        <color rgb="FF000000"/>
        <rFont val="Arial"/>
        <family val="2"/>
      </rPr>
      <t xml:space="preserve">de 20 cm de espesor de mampostería, de bloque hueco de concreto, para revestir, color gris, 40x20x20 cm, resistencia normalizada R10 (10 N/mm²), recibida con mortero de cemento confeccionado en obra, con 300 kg/m³ de cemento, color gris, dosificación 1:5, suministrado en sacos, con pilastras intermedias y zuncho de coronación, de concreto con armadura de acero Grado 60 (fy=4200 kg/cm²), cuantía 5 kg/m²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</si>
  <si>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</si>
  <si>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</si>
  <si>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</si>
  <si>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</si>
  <si>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</si>
  <si>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</si>
  <si>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mt02bhg010d</t>
  </si>
  <si>
    <t xml:space="preserve">Ud</t>
  </si>
  <si>
    <t xml:space="preserve">Bloque hueco de concreto, para revestir, color gris, 40x20x20 cm, resistencia normalizada R10 (10 N/mm²), incluso p/p de piezas especiales: zunchos y medios.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</si>
  <si>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</si>
  <si>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</si>
  <si>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</si>
  <si>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</si>
  <si>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</si>
  <si>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</si>
  <si>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</si>
  <si>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</si>
  <si>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</si>
  <si>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mt07aco110g</t>
  </si>
  <si>
    <t xml:space="preserve">kg</t>
  </si>
  <si>
    <t xml:space="preserve">Acero en varillas corrugadas, Grado 60 (fy=4200 kg/cm²), elaborado en taller y colocado en obra, diámetros varios, según ASTM A 615.</t>
  </si>
  <si>
    <t xml:space="preserve">mt10haf110aha</t>
  </si>
  <si>
    <t xml:space="preserve">m³</t>
  </si>
  <si>
    <t xml:space="preserve">Concreto f'c=245 kg/cm² (3500 psi), clase de exposición F0 S0 P0 C0, tamaño máximo del agregado 19 mm, consistencia fluida, premezclado, según ACI 318.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</si>
  <si>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</si>
  <si>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</si>
  <si>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</si>
  <si>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</si>
  <si>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</si>
  <si>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Albañil especializado en trabajos de mampostería.</t>
  </si>
  <si>
    <t xml:space="preserve">mo076</t>
  </si>
  <si>
    <t xml:space="preserve">h</t>
  </si>
  <si>
    <t xml:space="preserve">Ayudante de albañil especializado en trabajos de mampostería.</t>
  </si>
  <si>
    <t xml:space="preserve">mo112</t>
  </si>
  <si>
    <t xml:space="preserve">h</t>
  </si>
  <si>
    <t xml:space="preserve">Peón de albañilería especializado en trabajos de mampostería.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</si>
  <si>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</si>
  <si>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</si>
  <si>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</si>
  <si>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</si>
  <si>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16,40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</si>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</sst>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97" customWidth="1"/>
    <col min="4" max="4" width="22.00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12.500000</v>
      </c>
      <c r="H8" s="14"/>
      <c r="I8" s="16">
        <v>18.540000</v>
      </c>
      <c r="J8" s="16"/>
      <c r="K8" s="16">
        <f ca="1">ROUND(INDIRECT(ADDRESS(ROW()+(0), COLUMN()+(-4), 1))*INDIRECT(ADDRESS(ROW()+(0), COLUMN()+(-2), 1)), 2)</f>
        <v>231.750000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19"/>
      <c r="I9" s="20">
        <v>33.240000</v>
      </c>
      <c r="J9" s="20"/>
      <c r="K9" s="20">
        <f ca="1">ROUND(INDIRECT(ADDRESS(ROW()+(0), COLUMN()+(-4), 1))*INDIRECT(ADDRESS(ROW()+(0), COLUMN()+(-2), 1)), 2)</f>
        <v>0.130000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0.025000</v>
      </c>
      <c r="H10" s="19"/>
      <c r="I10" s="20">
        <v>446.920000</v>
      </c>
      <c r="J10" s="20"/>
      <c r="K10" s="20">
        <f ca="1">ROUND(INDIRECT(ADDRESS(ROW()+(0), COLUMN()+(-4), 1))*INDIRECT(ADDRESS(ROW()+(0), COLUMN()+(-2), 1)), 2)</f>
        <v>11.170000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4.673000</v>
      </c>
      <c r="H11" s="19"/>
      <c r="I11" s="20">
        <v>3.620000</v>
      </c>
      <c r="J11" s="20"/>
      <c r="K11" s="20">
        <f ca="1">ROUND(INDIRECT(ADDRESS(ROW()+(0), COLUMN()+(-4), 1))*INDIRECT(ADDRESS(ROW()+(0), COLUMN()+(-2), 1)), 2)</f>
        <v>16.920000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5.000000</v>
      </c>
      <c r="H12" s="19"/>
      <c r="I12" s="20">
        <v>20.550000</v>
      </c>
      <c r="J12" s="20"/>
      <c r="K12" s="20">
        <f ca="1">ROUND(INDIRECT(ADDRESS(ROW()+(0), COLUMN()+(-4), 1))*INDIRECT(ADDRESS(ROW()+(0), COLUMN()+(-2), 1)), 2)</f>
        <v>102.750000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0.020000</v>
      </c>
      <c r="H13" s="19"/>
      <c r="I13" s="20">
        <v>2880.590000</v>
      </c>
      <c r="J13" s="20"/>
      <c r="K13" s="20">
        <f ca="1">ROUND(INDIRECT(ADDRESS(ROW()+(0), COLUMN()+(-4), 1))*INDIRECT(ADDRESS(ROW()+(0), COLUMN()+(-2), 1)), 2)</f>
        <v>57.610000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0.012000</v>
      </c>
      <c r="H14" s="19"/>
      <c r="I14" s="20">
        <v>32.160000</v>
      </c>
      <c r="J14" s="20"/>
      <c r="K14" s="20">
        <f ca="1">ROUND(INDIRECT(ADDRESS(ROW()+(0), COLUMN()+(-4), 1))*INDIRECT(ADDRESS(ROW()+(0), COLUMN()+(-2), 1)), 2)</f>
        <v>0.390000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0.834000</v>
      </c>
      <c r="H15" s="19"/>
      <c r="I15" s="20">
        <v>79.940000</v>
      </c>
      <c r="J15" s="20"/>
      <c r="K15" s="20">
        <f ca="1">ROUND(INDIRECT(ADDRESS(ROW()+(0), COLUMN()+(-4), 1))*INDIRECT(ADDRESS(ROW()+(0), COLUMN()+(-2), 1)), 2)</f>
        <v>66.670000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0.417000</v>
      </c>
      <c r="H16" s="19"/>
      <c r="I16" s="20">
        <v>54.300000</v>
      </c>
      <c r="J16" s="20"/>
      <c r="K16" s="20">
        <f ca="1">ROUND(INDIRECT(ADDRESS(ROW()+(0), COLUMN()+(-4), 1))*INDIRECT(ADDRESS(ROW()+(0), COLUMN()+(-2), 1)), 2)</f>
        <v>22.640000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0.196000</v>
      </c>
      <c r="H17" s="23"/>
      <c r="I17" s="24">
        <v>52.120000</v>
      </c>
      <c r="J17" s="24"/>
      <c r="K17" s="24">
        <f ca="1">ROUND(INDIRECT(ADDRESS(ROW()+(0), COLUMN()+(-4), 1))*INDIRECT(ADDRESS(ROW()+(0), COLUMN()+(-2), 1)), 2)</f>
        <v>10.220000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520.250000</v>
      </c>
      <c r="J18" s="16"/>
      <c r="K18" s="16">
        <f ca="1">ROUND(INDIRECT(ADDRESS(ROW()+(0), COLUMN()+(-4), 1))*INDIRECT(ADDRESS(ROW()+(0), COLUMN()+(-2), 1))/100, 2)</f>
        <v>10.410000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530.660000</v>
      </c>
      <c r="J19" s="24"/>
      <c r="K19" s="24">
        <f ca="1">ROUND(INDIRECT(ADDRESS(ROW()+(0), COLUMN()+(-4), 1))*INDIRECT(ADDRESS(ROW()+(0), COLUMN()+(-2), 1))/100, 2)</f>
        <v>15.920000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546.580000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