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<sst xmlns="http://schemas.openxmlformats.org/spreadsheetml/2006/main" count="94" uniqueCount="94">
  <si>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</si>
  <si>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EAM030</t>
  </si>
  <si>
    <t xml:space="preserve">m²</t>
  </si>
  <si>
    <t xml:space="preserve">Estructura metálica con losa unidireccional.</t>
  </si>
  <si>
    <r>
      <rPr>
        <sz val="8.25"/>
        <color rgb="FF000000"/>
        <rFont val="Arial"/>
        <family val="2"/>
      </rPr>
      <t xml:space="preserve">Estructura metálica realizada con pórticos de acero A 36, en perfiles laminados en caliente, acabado con imprimación antioxidante, con uniones soldadas en obra, compuesta de los siguientes elementos: LOSA: 25 = 20+5 cm de canto; viguetas metálicas simples; bovedilla cerámica, 60x25x20 cm; capa de compresión de concreto reforzado de 5 cm de espesor, realizada con concreto f'c=210 kg/cm² (3000 psi), clase de exposición F0 S0 P0 C0, tamaño máximo del agregado 12,5 mm, consistencia blanda, mezclado en obra, y fundido con medios manuales, volumen de concreto 0,08 m³/m², acero Grado 60 (fy=4200 kg/cm²) en zona de refuerzo de negativos, cuantía 1,8 kg/m³ y malla soldada tipo 6x6 10/10 de acero Grado 70, con varillas espaciadas 15,24x15,24 cm de Ø 3,43 mm, como armadura de reparto; montaje y remoción del sistema de encofrado; VIGAS: metálicas simples, de las series IPN, IPE, HEA, HEB o HEM, con una cuantía aproximada de 25 kg/m²; COLUMNAS: metálicos simples, de las series IPN, IPE, HEA, HEB o HEM, con una cuantía aproximada de 3,8 kg/m². El precio incluye el corte, doblado y conformado de la armadura en taller de obra, el montaje en el lugar definitivo de su colocación en obra, las soldaduras, los cortes, los despuntes, las piezas especiales, las placas de desplante y de transición de columna inferior a superior, los casquillos y los elementos auxiliares de montaje, pero no incluye las placas de anclaje de las columnas a la cimentación.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</si>
  <si>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</si>
  <si>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</si>
  <si>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</si>
  <si>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</si>
  <si>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</si>
  <si>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</si>
  <si>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</si>
  <si>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mt08evm010</t>
  </si>
  <si>
    <t xml:space="preserve">m²</t>
  </si>
  <si>
    <t xml:space="preserve">Sistema de encofrado parcial de madera, removible, para ejecución de macizados de apoyos en losas de viguetas metálicas y bovedillas, debidamente apuntalado, amortizable en 50 usos, hasta 4,5 m de altura.</t>
  </si>
  <si>
    <t xml:space="preserve">mt07bce010e</t>
  </si>
  <si>
    <t xml:space="preserve">Ud</t>
  </si>
  <si>
    <t xml:space="preserve">Bovedilla cerámica, 60x25x20 cm. Incluso piezas especiales.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</si>
  <si>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</si>
  <si>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</si>
  <si>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</si>
  <si>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</si>
  <si>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</si>
  <si>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</si>
  <si>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</si>
  <si>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</si>
  <si>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</si>
  <si>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</si>
  <si>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</si>
  <si>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soldada tipo 6x6 10/10 de acero Grado 70, con varillas lisas espaciadas 15,24x15,24 cm de 3,43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</si>
  <si>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</si>
  <si>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</si>
  <si>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</si>
  <si>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</si>
  <si>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</si>
  <si>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</si>
  <si>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</si>
  <si>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</si>
  <si>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</si>
  <si>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</si>
  <si>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</si>
  <si>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</si>
  <si>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Subtotal materiales:</t>
  </si>
  <si>
    <t xml:space="preserve">Equipo y maquinaria</t>
  </si>
  <si>
    <t xml:space="preserve">mq06hor010</t>
  </si>
  <si>
    <t xml:space="preserve">h</t>
  </si>
  <si>
    <t xml:space="preserve">Mezcladora de concreto eléctrica con una capacidad de amasado de 160 l.</t>
  </si>
  <si>
    <t xml:space="preserve">mq08sol010</t>
  </si>
  <si>
    <t xml:space="preserve">h</t>
  </si>
  <si>
    <t xml:space="preserve">Equipo de oxicorte, con acetileno como combustible y oxígeno como comburente.</t>
  </si>
  <si>
    <t xml:space="preserve">mq08sol020</t>
  </si>
  <si>
    <t xml:space="preserve">h</t>
  </si>
  <si>
    <t xml:space="preserve">Equipo y elementos auxiliares para soldadura eléctrica.</t>
  </si>
  <si>
    <t xml:space="preserve">mq07gte010a</t>
  </si>
  <si>
    <t xml:space="preserve">h</t>
  </si>
  <si>
    <t xml:space="preserve">Grúa autopropulsada de brazo telescópico con una capacidad de elevación de 12 t y 20 m de altura máxima de trabajo.</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</si>
  <si>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</si>
  <si>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</si>
  <si>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</si>
  <si>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</si>
  <si>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</si>
  <si>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</si>
  <si>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</si>
  <si>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</si>
  <si>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</si>
  <si>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</si>
  <si>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</si>
  <si>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</si>
  <si>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</si>
  <si>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</si>
  <si>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</si>
  <si>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</si>
  <si>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</si>
  <si>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</si>
  <si>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</si>
  <si>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</si>
  <si>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</si>
  <si>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</si>
  <si>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</si>
  <si>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</si>
  <si>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</si>
  <si>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</si>
  <si>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</si>
  <si>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</si>
  <si>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</si>
  <si>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</si>
  <si>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</si>
  <si>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</si>
  <si>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</si>
  <si>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</si>
  <si>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</si>
  <si>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</si>
  <si>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77,31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</si>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</sst>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6.63" customWidth="1"/>
    <col min="5" max="5" width="66.6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637.64</v>
      </c>
      <c r="H10" s="12">
        <f ca="1">ROUND(INDIRECT(ADDRESS(ROW()+(0), COLUMN()+(-2), 1))*INDIRECT(ADDRESS(ROW()+(0), COLUMN()+(-1), 1)), 2)</f>
        <v>63.76</v>
      </c>
    </row>
    <row r="11" spans="1:8" ht="13.50" thickBot="1" customHeight="1">
      <c r="A11" s="1" t="s">
        <v>15</v>
      </c>
      <c r="B11" s="1"/>
      <c r="C11" s="10" t="s">
        <v>16</v>
      </c>
      <c r="D11" s="10"/>
      <c r="E11" s="1" t="s">
        <v>17</v>
      </c>
      <c r="F11" s="11">
        <v>6</v>
      </c>
      <c r="G11" s="12">
        <v>41.41</v>
      </c>
      <c r="H11" s="12">
        <f ca="1">ROUND(INDIRECT(ADDRESS(ROW()+(0), COLUMN()+(-2), 1))*INDIRECT(ADDRESS(ROW()+(0), COLUMN()+(-1), 1)), 2)</f>
        <v>248.46</v>
      </c>
    </row>
    <row r="12" spans="1:8" ht="45.00" thickBot="1" customHeight="1">
      <c r="A12" s="1" t="s">
        <v>18</v>
      </c>
      <c r="B12" s="1"/>
      <c r="C12" s="10" t="s">
        <v>19</v>
      </c>
      <c r="D12" s="10"/>
      <c r="E12" s="1" t="s">
        <v>20</v>
      </c>
      <c r="F12" s="11">
        <v>41.8</v>
      </c>
      <c r="G12" s="12">
        <v>39.86</v>
      </c>
      <c r="H12" s="12">
        <f ca="1">ROUND(INDIRECT(ADDRESS(ROW()+(0), COLUMN()+(-2), 1))*INDIRECT(ADDRESS(ROW()+(0), COLUMN()+(-1), 1)), 2)</f>
        <v>1666.15</v>
      </c>
    </row>
    <row r="13" spans="1:8" ht="24.00" thickBot="1" customHeight="1">
      <c r="A13" s="1" t="s">
        <v>21</v>
      </c>
      <c r="B13" s="1"/>
      <c r="C13" s="10" t="s">
        <v>22</v>
      </c>
      <c r="D13" s="10"/>
      <c r="E13" s="1" t="s">
        <v>23</v>
      </c>
      <c r="F13" s="11">
        <v>1.8</v>
      </c>
      <c r="G13" s="12">
        <v>23.63</v>
      </c>
      <c r="H13" s="12">
        <f ca="1">ROUND(INDIRECT(ADDRESS(ROW()+(0), COLUMN()+(-2), 1))*INDIRECT(ADDRESS(ROW()+(0), COLUMN()+(-1), 1)), 2)</f>
        <v>42.53</v>
      </c>
    </row>
    <row r="14" spans="1:8" ht="13.50" thickBot="1" customHeight="1">
      <c r="A14" s="1" t="s">
        <v>24</v>
      </c>
      <c r="B14" s="1"/>
      <c r="C14" s="10" t="s">
        <v>25</v>
      </c>
      <c r="D14" s="10"/>
      <c r="E14" s="1" t="s">
        <v>26</v>
      </c>
      <c r="F14" s="11">
        <v>0.022</v>
      </c>
      <c r="G14" s="12">
        <v>38.26</v>
      </c>
      <c r="H14" s="12">
        <f ca="1">ROUND(INDIRECT(ADDRESS(ROW()+(0), COLUMN()+(-2), 1))*INDIRECT(ADDRESS(ROW()+(0), COLUMN()+(-1), 1)), 2)</f>
        <v>0.84</v>
      </c>
    </row>
    <row r="15" spans="1:8" ht="24.00" thickBot="1" customHeight="1">
      <c r="A15" s="1" t="s">
        <v>27</v>
      </c>
      <c r="B15" s="1"/>
      <c r="C15" s="10" t="s">
        <v>28</v>
      </c>
      <c r="D15" s="10"/>
      <c r="E15" s="1" t="s">
        <v>29</v>
      </c>
      <c r="F15" s="11">
        <v>1.1</v>
      </c>
      <c r="G15" s="12">
        <v>21.74</v>
      </c>
      <c r="H15" s="12">
        <f ca="1">ROUND(INDIRECT(ADDRESS(ROW()+(0), COLUMN()+(-2), 1))*INDIRECT(ADDRESS(ROW()+(0), COLUMN()+(-1), 1)), 2)</f>
        <v>23.91</v>
      </c>
    </row>
    <row r="16" spans="1:8" ht="13.50" thickBot="1" customHeight="1">
      <c r="A16" s="1" t="s">
        <v>30</v>
      </c>
      <c r="B16" s="1"/>
      <c r="C16" s="10" t="s">
        <v>31</v>
      </c>
      <c r="D16" s="10"/>
      <c r="E16" s="1" t="s">
        <v>32</v>
      </c>
      <c r="F16" s="11">
        <v>0.017</v>
      </c>
      <c r="G16" s="12">
        <v>38.26</v>
      </c>
      <c r="H16" s="12">
        <f ca="1">ROUND(INDIRECT(ADDRESS(ROW()+(0), COLUMN()+(-2), 1))*INDIRECT(ADDRESS(ROW()+(0), COLUMN()+(-1), 1)), 2)</f>
        <v>0.65</v>
      </c>
    </row>
    <row r="17" spans="1:8" ht="13.50" thickBot="1" customHeight="1">
      <c r="A17" s="1" t="s">
        <v>33</v>
      </c>
      <c r="B17" s="1"/>
      <c r="C17" s="10" t="s">
        <v>34</v>
      </c>
      <c r="D17" s="10"/>
      <c r="E17" s="1" t="s">
        <v>35</v>
      </c>
      <c r="F17" s="11">
        <v>0.044</v>
      </c>
      <c r="G17" s="12">
        <v>346.29</v>
      </c>
      <c r="H17" s="12">
        <f ca="1">ROUND(INDIRECT(ADDRESS(ROW()+(0), COLUMN()+(-2), 1))*INDIRECT(ADDRESS(ROW()+(0), COLUMN()+(-1), 1)), 2)</f>
        <v>15.24</v>
      </c>
    </row>
    <row r="18" spans="1:8" ht="13.50" thickBot="1" customHeight="1">
      <c r="A18" s="1" t="s">
        <v>36</v>
      </c>
      <c r="B18" s="1"/>
      <c r="C18" s="10" t="s">
        <v>37</v>
      </c>
      <c r="D18" s="10"/>
      <c r="E18" s="1" t="s">
        <v>38</v>
      </c>
      <c r="F18" s="11">
        <v>0.067</v>
      </c>
      <c r="G18" s="12">
        <v>317.9</v>
      </c>
      <c r="H18" s="12">
        <f ca="1">ROUND(INDIRECT(ADDRESS(ROW()+(0), COLUMN()+(-2), 1))*INDIRECT(ADDRESS(ROW()+(0), COLUMN()+(-1), 1)), 2)</f>
        <v>21.3</v>
      </c>
    </row>
    <row r="19" spans="1:8" ht="13.50" thickBot="1" customHeight="1">
      <c r="A19" s="1" t="s">
        <v>39</v>
      </c>
      <c r="B19" s="1"/>
      <c r="C19" s="10" t="s">
        <v>40</v>
      </c>
      <c r="D19" s="10"/>
      <c r="E19" s="1" t="s">
        <v>41</v>
      </c>
      <c r="F19" s="13">
        <v>28.672</v>
      </c>
      <c r="G19" s="14">
        <v>4.16</v>
      </c>
      <c r="H19" s="14">
        <f ca="1">ROUND(INDIRECT(ADDRESS(ROW()+(0), COLUMN()+(-2), 1))*INDIRECT(ADDRESS(ROW()+(0), COLUMN()+(-1), 1)), 2)</f>
        <v>119.28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2202.12</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0.056</v>
      </c>
      <c r="G22" s="12">
        <v>76.52</v>
      </c>
      <c r="H22" s="12">
        <f ca="1">ROUND(INDIRECT(ADDRESS(ROW()+(0), COLUMN()+(-2), 1))*INDIRECT(ADDRESS(ROW()+(0), COLUMN()+(-1), 1)), 2)</f>
        <v>4.29</v>
      </c>
    </row>
    <row r="23" spans="1:8" ht="24.00" thickBot="1" customHeight="1">
      <c r="A23" s="1" t="s">
        <v>47</v>
      </c>
      <c r="B23" s="1"/>
      <c r="C23" s="10" t="s">
        <v>48</v>
      </c>
      <c r="D23" s="10"/>
      <c r="E23" s="1" t="s">
        <v>49</v>
      </c>
      <c r="F23" s="11">
        <v>0.012</v>
      </c>
      <c r="G23" s="12">
        <v>183.07</v>
      </c>
      <c r="H23" s="12">
        <f ca="1">ROUND(INDIRECT(ADDRESS(ROW()+(0), COLUMN()+(-2), 1))*INDIRECT(ADDRESS(ROW()+(0), COLUMN()+(-1), 1)), 2)</f>
        <v>2.2</v>
      </c>
    </row>
    <row r="24" spans="1:8" ht="13.50" thickBot="1" customHeight="1">
      <c r="A24" s="1" t="s">
        <v>50</v>
      </c>
      <c r="B24" s="1"/>
      <c r="C24" s="10" t="s">
        <v>51</v>
      </c>
      <c r="D24" s="10"/>
      <c r="E24" s="1" t="s">
        <v>52</v>
      </c>
      <c r="F24" s="11">
        <v>0.859</v>
      </c>
      <c r="G24" s="12">
        <v>75.94</v>
      </c>
      <c r="H24" s="12">
        <f ca="1">ROUND(INDIRECT(ADDRESS(ROW()+(0), COLUMN()+(-2), 1))*INDIRECT(ADDRESS(ROW()+(0), COLUMN()+(-1), 1)), 2)</f>
        <v>65.23</v>
      </c>
    </row>
    <row r="25" spans="1:8" ht="24.00" thickBot="1" customHeight="1">
      <c r="A25" s="1" t="s">
        <v>53</v>
      </c>
      <c r="B25" s="1"/>
      <c r="C25" s="10" t="s">
        <v>54</v>
      </c>
      <c r="D25" s="10"/>
      <c r="E25" s="1" t="s">
        <v>55</v>
      </c>
      <c r="F25" s="13">
        <v>0.012</v>
      </c>
      <c r="G25" s="14">
        <v>1217.16</v>
      </c>
      <c r="H25" s="14">
        <f ca="1">ROUND(INDIRECT(ADDRESS(ROW()+(0), COLUMN()+(-2), 1))*INDIRECT(ADDRESS(ROW()+(0), COLUMN()+(-1), 1)), 2)</f>
        <v>14.61</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 2)</f>
        <v>86.33</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v>
      </c>
      <c r="G28" s="12">
        <v>120.22</v>
      </c>
      <c r="H28" s="12">
        <f ca="1">ROUND(INDIRECT(ADDRESS(ROW()+(0), COLUMN()+(-2), 1))*INDIRECT(ADDRESS(ROW()+(0), COLUMN()+(-1), 1)), 2)</f>
        <v>120.22</v>
      </c>
    </row>
    <row r="29" spans="1:8" ht="13.50" thickBot="1" customHeight="1">
      <c r="A29" s="1" t="s">
        <v>61</v>
      </c>
      <c r="B29" s="1"/>
      <c r="C29" s="10" t="s">
        <v>62</v>
      </c>
      <c r="D29" s="10"/>
      <c r="E29" s="1" t="s">
        <v>63</v>
      </c>
      <c r="F29" s="11">
        <v>0.59</v>
      </c>
      <c r="G29" s="12">
        <v>89.8</v>
      </c>
      <c r="H29" s="12">
        <f ca="1">ROUND(INDIRECT(ADDRESS(ROW()+(0), COLUMN()+(-2), 1))*INDIRECT(ADDRESS(ROW()+(0), COLUMN()+(-1), 1)), 2)</f>
        <v>52.98</v>
      </c>
    </row>
    <row r="30" spans="1:8" ht="13.50" thickBot="1" customHeight="1">
      <c r="A30" s="1" t="s">
        <v>64</v>
      </c>
      <c r="B30" s="1"/>
      <c r="C30" s="10" t="s">
        <v>65</v>
      </c>
      <c r="D30" s="10"/>
      <c r="E30" s="1" t="s">
        <v>66</v>
      </c>
      <c r="F30" s="11">
        <v>0.078</v>
      </c>
      <c r="G30" s="12">
        <v>120.22</v>
      </c>
      <c r="H30" s="12">
        <f ca="1">ROUND(INDIRECT(ADDRESS(ROW()+(0), COLUMN()+(-2), 1))*INDIRECT(ADDRESS(ROW()+(0), COLUMN()+(-1), 1)), 2)</f>
        <v>9.38</v>
      </c>
    </row>
    <row r="31" spans="1:8" ht="13.50" thickBot="1" customHeight="1">
      <c r="A31" s="1" t="s">
        <v>67</v>
      </c>
      <c r="B31" s="1"/>
      <c r="C31" s="10" t="s">
        <v>68</v>
      </c>
      <c r="D31" s="10"/>
      <c r="E31" s="1" t="s">
        <v>69</v>
      </c>
      <c r="F31" s="11">
        <v>0.078</v>
      </c>
      <c r="G31" s="12">
        <v>89.8</v>
      </c>
      <c r="H31" s="12">
        <f ca="1">ROUND(INDIRECT(ADDRESS(ROW()+(0), COLUMN()+(-2), 1))*INDIRECT(ADDRESS(ROW()+(0), COLUMN()+(-1), 1)), 2)</f>
        <v>7</v>
      </c>
    </row>
    <row r="32" spans="1:8" ht="13.50" thickBot="1" customHeight="1">
      <c r="A32" s="1" t="s">
        <v>70</v>
      </c>
      <c r="B32" s="1"/>
      <c r="C32" s="10" t="s">
        <v>71</v>
      </c>
      <c r="D32" s="10"/>
      <c r="E32" s="1" t="s">
        <v>72</v>
      </c>
      <c r="F32" s="11">
        <v>0.059</v>
      </c>
      <c r="G32" s="12">
        <v>120.22</v>
      </c>
      <c r="H32" s="12">
        <f ca="1">ROUND(INDIRECT(ADDRESS(ROW()+(0), COLUMN()+(-2), 1))*INDIRECT(ADDRESS(ROW()+(0), COLUMN()+(-1), 1)), 2)</f>
        <v>7.09</v>
      </c>
    </row>
    <row r="33" spans="1:8" ht="13.50" thickBot="1" customHeight="1">
      <c r="A33" s="1" t="s">
        <v>73</v>
      </c>
      <c r="B33" s="1"/>
      <c r="C33" s="10" t="s">
        <v>74</v>
      </c>
      <c r="D33" s="10"/>
      <c r="E33" s="1" t="s">
        <v>75</v>
      </c>
      <c r="F33" s="11">
        <v>0.061</v>
      </c>
      <c r="G33" s="12">
        <v>89.8</v>
      </c>
      <c r="H33" s="12">
        <f ca="1">ROUND(INDIRECT(ADDRESS(ROW()+(0), COLUMN()+(-2), 1))*INDIRECT(ADDRESS(ROW()+(0), COLUMN()+(-1), 1)), 2)</f>
        <v>5.48</v>
      </c>
    </row>
    <row r="34" spans="1:8" ht="13.50" thickBot="1" customHeight="1">
      <c r="A34" s="1" t="s">
        <v>76</v>
      </c>
      <c r="B34" s="1"/>
      <c r="C34" s="10" t="s">
        <v>77</v>
      </c>
      <c r="D34" s="10"/>
      <c r="E34" s="1" t="s">
        <v>78</v>
      </c>
      <c r="F34" s="11">
        <v>0.113</v>
      </c>
      <c r="G34" s="12">
        <v>83.2</v>
      </c>
      <c r="H34" s="12">
        <f ca="1">ROUND(INDIRECT(ADDRESS(ROW()+(0), COLUMN()+(-2), 1))*INDIRECT(ADDRESS(ROW()+(0), COLUMN()+(-1), 1)), 2)</f>
        <v>9.4</v>
      </c>
    </row>
    <row r="35" spans="1:8" ht="13.50" thickBot="1" customHeight="1">
      <c r="A35" s="1" t="s">
        <v>79</v>
      </c>
      <c r="B35" s="1"/>
      <c r="C35" s="10" t="s">
        <v>80</v>
      </c>
      <c r="D35" s="10"/>
      <c r="E35" s="1" t="s">
        <v>81</v>
      </c>
      <c r="F35" s="11">
        <v>0.119</v>
      </c>
      <c r="G35" s="12">
        <v>84.56</v>
      </c>
      <c r="H35" s="12">
        <f ca="1">ROUND(INDIRECT(ADDRESS(ROW()+(0), COLUMN()+(-2), 1))*INDIRECT(ADDRESS(ROW()+(0), COLUMN()+(-1), 1)), 2)</f>
        <v>10.06</v>
      </c>
    </row>
    <row r="36" spans="1:8" ht="13.50" thickBot="1" customHeight="1">
      <c r="A36" s="1" t="s">
        <v>82</v>
      </c>
      <c r="B36" s="1"/>
      <c r="C36" s="10" t="s">
        <v>83</v>
      </c>
      <c r="D36" s="10"/>
      <c r="E36" s="1" t="s">
        <v>84</v>
      </c>
      <c r="F36" s="11">
        <v>0.035</v>
      </c>
      <c r="G36" s="12">
        <v>120.22</v>
      </c>
      <c r="H36" s="12">
        <f ca="1">ROUND(INDIRECT(ADDRESS(ROW()+(0), COLUMN()+(-2), 1))*INDIRECT(ADDRESS(ROW()+(0), COLUMN()+(-1), 1)), 2)</f>
        <v>4.21</v>
      </c>
    </row>
    <row r="37" spans="1:8" ht="13.50" thickBot="1" customHeight="1">
      <c r="A37" s="1" t="s">
        <v>85</v>
      </c>
      <c r="B37" s="1"/>
      <c r="C37" s="10" t="s">
        <v>86</v>
      </c>
      <c r="D37" s="10"/>
      <c r="E37" s="1" t="s">
        <v>87</v>
      </c>
      <c r="F37" s="13">
        <v>0.135</v>
      </c>
      <c r="G37" s="14">
        <v>89.8</v>
      </c>
      <c r="H37" s="14">
        <f ca="1">ROUND(INDIRECT(ADDRESS(ROW()+(0), COLUMN()+(-2), 1))*INDIRECT(ADDRESS(ROW()+(0), COLUMN()+(-1), 1)), 2)</f>
        <v>12.12</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237.94</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1)),INDIRECT(ADDRESS(ROW()+(-14), COLUMN()+(1), 1)),INDIRECT(ADDRESS(ROW()+(-20), COLUMN()+(1), 1))), 2)</f>
        <v>2526.39</v>
      </c>
      <c r="H40" s="14">
        <f ca="1">ROUND(INDIRECT(ADDRESS(ROW()+(0), COLUMN()+(-2), 1))*INDIRECT(ADDRESS(ROW()+(0), COLUMN()+(-1), 1))/100, 2)</f>
        <v>50.53</v>
      </c>
    </row>
    <row r="41" spans="1:8" ht="13.50" thickBot="1" customHeight="1">
      <c r="A41" s="21" t="s">
        <v>92</v>
      </c>
      <c r="B41" s="21"/>
      <c r="C41" s="22"/>
      <c r="D41" s="22"/>
      <c r="E41" s="23"/>
      <c r="F41" s="24" t="s">
        <v>93</v>
      </c>
      <c r="G41" s="25"/>
      <c r="H41" s="26">
        <f ca="1">ROUND(SUM(INDIRECT(ADDRESS(ROW()+(-1), COLUMN()+(0), 1)),INDIRECT(ADDRESS(ROW()+(-3), COLUMN()+(0), 1)),INDIRECT(ADDRESS(ROW()+(-15), COLUMN()+(0), 1)),INDIRECT(ADDRESS(ROW()+(-21), COLUMN()+(0), 1))), 2)</f>
        <v>2576.92</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