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<sst xmlns="http://schemas.openxmlformats.org/spreadsheetml/2006/main" count="55" uniqueCount="55">
  <si>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</si>
  <si>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EFE020</t>
  </si>
  <si>
    <t xml:space="preserve">m²</t>
  </si>
  <si>
    <t xml:space="preserve">Cascarón de mampostería de ladrillo cerámico.</t>
  </si>
  <si>
    <r>
      <rPr>
        <sz val="8.25"/>
        <color rgb="FF000000"/>
        <rFont val="Arial"/>
        <family val="2"/>
      </rPr>
      <t xml:space="preserve">Cascarón estructural de cañón, de directriz recta, realizada con mampostería de 1/2 pie de ladrillo cerámico visto perforado hidrofugado, color Salmón, acabado liso, 24x11,5x5 cm, junta rehundida, recibido con mortero de cemento confeccionado en obra, con 250 kg/m³ de cemento, color gris, dosificación 1:6, suministrado en sacos; montaje y desmontaje de cimbras y apeos.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</si>
  <si>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</si>
  <si>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</si>
  <si>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</si>
  <si>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</si>
  <si>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</si>
  <si>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</si>
  <si>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</si>
  <si>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mt05plt010bb</t>
  </si>
  <si>
    <t xml:space="preserve">Ud</t>
  </si>
  <si>
    <t xml:space="preserve">Ladrillo cerámico visto perforado hidrofugado, color Salmón, acabado liso, 24x11,5x5 cm, densidad 1700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</si>
  <si>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</si>
  <si>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</si>
  <si>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</si>
  <si>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</si>
  <si>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</si>
  <si>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</si>
  <si>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</si>
  <si>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</si>
  <si>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</si>
  <si>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mt08cim040c</t>
  </si>
  <si>
    <t xml:space="preserve">m²</t>
  </si>
  <si>
    <t xml:space="preserve">Cimbra de madera de pino, dimensionada para soportar una carga máxima de trabajo de 400 kg/m², para formación de cascarón estructural de cañón.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</si>
  <si>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</si>
  <si>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</si>
  <si>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</si>
  <si>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</si>
  <si>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</si>
  <si>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</si>
  <si>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</si>
  <si>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</si>
  <si>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</si>
  <si>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</si>
  <si>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mo078</t>
  </si>
  <si>
    <t xml:space="preserve">h</t>
  </si>
  <si>
    <t xml:space="preserve">Ayudante de albañil especializado en trabajos de mampostería.</t>
  </si>
  <si>
    <t xml:space="preserve">mo114</t>
  </si>
  <si>
    <t xml:space="preserve">h</t>
  </si>
  <si>
    <t xml:space="preserve">Peón de albañilería especializado en trabajos de mampostería.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</si>
  <si>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</si>
  <si>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</si>
  <si>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</si>
  <si>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</si>
  <si>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</si>
  <si>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</si>
  <si>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</si>
  <si>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</si>
  <si>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</si>
  <si>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</si>
  <si>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64,32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</si>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</sst>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68.667</v>
      </c>
      <c r="G10" s="12">
        <v>7.03</v>
      </c>
      <c r="H10" s="12">
        <f ca="1">ROUND(INDIRECT(ADDRESS(ROW()+(0), COLUMN()+(-2), 1))*INDIRECT(ADDRESS(ROW()+(0), COLUMN()+(-1), 1)), 2)</f>
        <v>482.73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38.26</v>
      </c>
      <c r="H11" s="12">
        <f ca="1">ROUND(INDIRECT(ADDRESS(ROW()+(0), COLUMN()+(-2), 1))*INDIRECT(ADDRESS(ROW()+(0), COLUMN()+(-1), 1)), 2)</f>
        <v>0.19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515.57</v>
      </c>
      <c r="H12" s="12">
        <f ca="1">ROUND(INDIRECT(ADDRESS(ROW()+(0), COLUMN()+(-2), 1))*INDIRECT(ADDRESS(ROW()+(0), COLUMN()+(-1), 1)), 2)</f>
        <v>20.62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6.144</v>
      </c>
      <c r="G13" s="12">
        <v>4.16</v>
      </c>
      <c r="H13" s="12">
        <f ca="1">ROUND(INDIRECT(ADDRESS(ROW()+(0), COLUMN()+(-2), 1))*INDIRECT(ADDRESS(ROW()+(0), COLUMN()+(-1), 1)), 2)</f>
        <v>25.56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2134.8</v>
      </c>
      <c r="H14" s="14">
        <f ca="1">ROUND(INDIRECT(ADDRESS(ROW()+(0), COLUMN()+(-2), 1))*INDIRECT(ADDRESS(ROW()+(0), COLUMN()+(-1), 1)), 2)</f>
        <v>2134.8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2663.9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0.02</v>
      </c>
      <c r="G17" s="14">
        <v>76.52</v>
      </c>
      <c r="H17" s="14">
        <f ca="1">ROUND(INDIRECT(ADDRESS(ROW()+(0), COLUMN()+(-2), 1))*INDIRECT(ADDRESS(ROW()+(0), COLUMN()+(-1), 1)), 2)</f>
        <v>1.53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1.53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1.459</v>
      </c>
      <c r="G20" s="12">
        <v>120.58</v>
      </c>
      <c r="H20" s="12">
        <f ca="1">ROUND(INDIRECT(ADDRESS(ROW()+(0), COLUMN()+(-2), 1))*INDIRECT(ADDRESS(ROW()+(0), COLUMN()+(-1), 1)), 2)</f>
        <v>175.93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1.43</v>
      </c>
      <c r="G21" s="12">
        <v>90.13</v>
      </c>
      <c r="H21" s="12">
        <f ca="1">ROUND(INDIRECT(ADDRESS(ROW()+(0), COLUMN()+(-2), 1))*INDIRECT(ADDRESS(ROW()+(0), COLUMN()+(-1), 1)), 2)</f>
        <v>128.89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1.223</v>
      </c>
      <c r="G22" s="12">
        <v>86.84</v>
      </c>
      <c r="H22" s="12">
        <f ca="1">ROUND(INDIRECT(ADDRESS(ROW()+(0), COLUMN()+(-2), 1))*INDIRECT(ADDRESS(ROW()+(0), COLUMN()+(-1), 1)), 2)</f>
        <v>106.21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0.358</v>
      </c>
      <c r="G23" s="12">
        <v>122.36</v>
      </c>
      <c r="H23" s="12">
        <f ca="1">ROUND(INDIRECT(ADDRESS(ROW()+(0), COLUMN()+(-2), 1))*INDIRECT(ADDRESS(ROW()+(0), COLUMN()+(-1), 1)), 2)</f>
        <v>43.8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0.358</v>
      </c>
      <c r="G24" s="14">
        <v>90.71</v>
      </c>
      <c r="H24" s="14">
        <f ca="1">ROUND(INDIRECT(ADDRESS(ROW()+(0), COLUMN()+(-2), 1))*INDIRECT(ADDRESS(ROW()+(0), COLUMN()+(-1), 1)), 2)</f>
        <v>32.47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487.3</v>
      </c>
    </row>
    <row r="26" spans="1:8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20" t="s">
        <v>51</v>
      </c>
      <c r="D27" s="20"/>
      <c r="E27" s="19" t="s">
        <v>52</v>
      </c>
      <c r="F27" s="13">
        <v>2</v>
      </c>
      <c r="G27" s="14">
        <f ca="1">ROUND(SUM(INDIRECT(ADDRESS(ROW()+(-2), COLUMN()+(1), 1)),INDIRECT(ADDRESS(ROW()+(-9), COLUMN()+(1), 1)),INDIRECT(ADDRESS(ROW()+(-12), COLUMN()+(1), 1))), 2)</f>
        <v>3152.73</v>
      </c>
      <c r="H27" s="14">
        <f ca="1">ROUND(INDIRECT(ADDRESS(ROW()+(0), COLUMN()+(-2), 1))*INDIRECT(ADDRESS(ROW()+(0), COLUMN()+(-1), 1))/100, 2)</f>
        <v>63.05</v>
      </c>
    </row>
    <row r="28" spans="1:8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1)),INDIRECT(ADDRESS(ROW()+(-10), COLUMN()+(0), 1)),INDIRECT(ADDRESS(ROW()+(-13), COLUMN()+(0), 1))), 2)</f>
        <v>3215.78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