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<sst xmlns="http://schemas.openxmlformats.org/spreadsheetml/2006/main" count="64" uniqueCount="64">
  <si>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</si>
  <si>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EHH050</t>
  </si>
  <si>
    <t xml:space="preserve">m²</t>
  </si>
  <si>
    <t xml:space="preserve">Refuerzo de losa mediante recrecido con concreto reforzado.</t>
  </si>
  <si>
    <r>
      <rPr>
        <sz val="8.25"/>
        <color rgb="FF000000"/>
        <rFont val="Arial"/>
        <family val="2"/>
      </rPr>
      <t xml:space="preserve">Refuerzo de losa de concreto mediante recrecido de 7 cm de espesor en la cara superior, para capa de compresión de concreto reforzado, realizada con concreto f'c=210 kg/cm² (3000 psi), clase de exposición F0 S0 P0 C0, tamaño máximo del agregado 12,5 mm, consistencia blanda, mezclado en obra, y fundido con medios manuales, y malla soldada tipo 6x6 10/10 de acero Grado 70, con varillas espaciadas 15,24x15,24 cm de Ø 3,43 mm. Incluso apuntalamiento y desapuntalamiento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</si>
  <si>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</si>
  <si>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</si>
  <si>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</si>
  <si>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</si>
  <si>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</si>
  <si>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</si>
  <si>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</si>
  <si>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</si>
  <si>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</si>
  <si>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</si>
  <si>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</si>
  <si>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</si>
  <si>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</si>
  <si>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</si>
  <si>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</si>
  <si>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</si>
  <si>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mt07aco020h</t>
  </si>
  <si>
    <t xml:space="preserve">Ud</t>
  </si>
  <si>
    <t xml:space="preserve">Separador homologado para losas macizas.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</si>
  <si>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</si>
  <si>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</si>
  <si>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</si>
  <si>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</si>
  <si>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</si>
  <si>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</si>
  <si>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</si>
  <si>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</si>
  <si>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</si>
  <si>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</si>
  <si>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</si>
  <si>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</si>
  <si>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</si>
  <si>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</si>
  <si>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</si>
  <si>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</si>
  <si>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</si>
  <si>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</si>
  <si>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</si>
  <si>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</si>
  <si>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</si>
  <si>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</si>
  <si>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</si>
  <si>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</si>
  <si>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Armador.</t>
  </si>
  <si>
    <t xml:space="preserve">mo089</t>
  </si>
  <si>
    <t xml:space="preserve">h</t>
  </si>
  <si>
    <t xml:space="preserve">Ayudante de armador.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</si>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</sst>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8.17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161.24</v>
      </c>
      <c r="G10" s="12">
        <f ca="1">ROUND(INDIRECT(ADDRESS(ROW()+(0), COLUMN()+(-2), 1))*INDIRECT(ADDRESS(ROW()+(0), COLUMN()+(-1), 1)), 2)</f>
        <v>3.22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2">
        <v>47.75</v>
      </c>
      <c r="G11" s="12">
        <f ca="1">ROUND(INDIRECT(ADDRESS(ROW()+(0), COLUMN()+(-2), 1))*INDIRECT(ADDRESS(ROW()+(0), COLUMN()+(-1), 1)), 2)</f>
        <v>2.39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491.05</v>
      </c>
      <c r="G12" s="12">
        <f ca="1">ROUND(INDIRECT(ADDRESS(ROW()+(0), COLUMN()+(-2), 1))*INDIRECT(ADDRESS(ROW()+(0), COLUMN()+(-1), 1)), 2)</f>
        <v>6.38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2.26</v>
      </c>
      <c r="G13" s="12">
        <f ca="1">ROUND(INDIRECT(ADDRESS(ROW()+(0), COLUMN()+(-2), 1))*INDIRECT(ADDRESS(ROW()+(0), COLUMN()+(-1), 1)), 2)</f>
        <v>6.78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21.74</v>
      </c>
      <c r="G14" s="12">
        <f ca="1">ROUND(INDIRECT(ADDRESS(ROW()+(0), COLUMN()+(-2), 1))*INDIRECT(ADDRESS(ROW()+(0), COLUMN()+(-1), 1)), 2)</f>
        <v>26.09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0.117</v>
      </c>
      <c r="F15" s="12">
        <v>38.26</v>
      </c>
      <c r="G15" s="12">
        <f ca="1">ROUND(INDIRECT(ADDRESS(ROW()+(0), COLUMN()+(-2), 1))*INDIRECT(ADDRESS(ROW()+(0), COLUMN()+(-1), 1)), 2)</f>
        <v>4.48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0.043</v>
      </c>
      <c r="F16" s="12">
        <v>346.29</v>
      </c>
      <c r="G16" s="12">
        <f ca="1">ROUND(INDIRECT(ADDRESS(ROW()+(0), COLUMN()+(-2), 1))*INDIRECT(ADDRESS(ROW()+(0), COLUMN()+(-1), 1)), 2)</f>
        <v>14.89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0.064</v>
      </c>
      <c r="F17" s="12">
        <v>317.9</v>
      </c>
      <c r="G17" s="12">
        <f ca="1">ROUND(INDIRECT(ADDRESS(ROW()+(0), COLUMN()+(-2), 1))*INDIRECT(ADDRESS(ROW()+(0), COLUMN()+(-1), 1)), 2)</f>
        <v>20.35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27.597</v>
      </c>
      <c r="F18" s="14">
        <v>4.16</v>
      </c>
      <c r="G18" s="14">
        <f ca="1">ROUND(INDIRECT(ADDRESS(ROW()+(0), COLUMN()+(-2), 1))*INDIRECT(ADDRESS(ROW()+(0), COLUMN()+(-1), 1)), 2)</f>
        <v>114.8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199.38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0.054</v>
      </c>
      <c r="F21" s="14">
        <v>76.52</v>
      </c>
      <c r="G21" s="14">
        <f ca="1">ROUND(INDIRECT(ADDRESS(ROW()+(0), COLUMN()+(-2), 1))*INDIRECT(ADDRESS(ROW()+(0), COLUMN()+(-1), 1)), 2)</f>
        <v>4.13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4.13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0.857</v>
      </c>
      <c r="F24" s="12">
        <v>125.49</v>
      </c>
      <c r="G24" s="12">
        <f ca="1">ROUND(INDIRECT(ADDRESS(ROW()+(0), COLUMN()+(-2), 1))*INDIRECT(ADDRESS(ROW()+(0), COLUMN()+(-1), 1)), 2)</f>
        <v>107.54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0.857</v>
      </c>
      <c r="F25" s="12">
        <v>93.75</v>
      </c>
      <c r="G25" s="12">
        <f ca="1">ROUND(INDIRECT(ADDRESS(ROW()+(0), COLUMN()+(-2), 1))*INDIRECT(ADDRESS(ROW()+(0), COLUMN()+(-1), 1)), 2)</f>
        <v>80.34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0.109</v>
      </c>
      <c r="F26" s="12">
        <v>86.84</v>
      </c>
      <c r="G26" s="12">
        <f ca="1">ROUND(INDIRECT(ADDRESS(ROW()+(0), COLUMN()+(-2), 1))*INDIRECT(ADDRESS(ROW()+(0), COLUMN()+(-1), 1)), 2)</f>
        <v>9.47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3">
        <v>0.114</v>
      </c>
      <c r="F27" s="14">
        <v>88.28</v>
      </c>
      <c r="G27" s="14">
        <f ca="1">ROUND(INDIRECT(ADDRESS(ROW()+(0), COLUMN()+(-2), 1))*INDIRECT(ADDRESS(ROW()+(0), COLUMN()+(-1), 1)), 2)</f>
        <v>10.06</v>
      </c>
    </row>
    <row r="28" spans="1:7" ht="13.50" thickBot="1" customHeight="1">
      <c r="A28" s="15"/>
      <c r="B28" s="15"/>
      <c r="C28" s="15"/>
      <c r="D28" s="15"/>
      <c r="E28" s="9" t="s">
        <v>58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1))), 2)</f>
        <v>207.41</v>
      </c>
    </row>
    <row r="29" spans="1:7" ht="13.50" thickBot="1" customHeight="1">
      <c r="A29" s="15">
        <v>4</v>
      </c>
      <c r="B29" s="15"/>
      <c r="C29" s="15"/>
      <c r="D29" s="18" t="s">
        <v>59</v>
      </c>
      <c r="E29" s="18"/>
      <c r="F29" s="15"/>
      <c r="G29" s="15"/>
    </row>
    <row r="30" spans="1:7" ht="13.50" thickBot="1" customHeight="1">
      <c r="A30" s="19"/>
      <c r="B30" s="19"/>
      <c r="C30" s="20" t="s">
        <v>60</v>
      </c>
      <c r="D30" s="19" t="s">
        <v>61</v>
      </c>
      <c r="E30" s="13">
        <v>2</v>
      </c>
      <c r="F30" s="14">
        <f ca="1">ROUND(SUM(INDIRECT(ADDRESS(ROW()+(-2), COLUMN()+(1), 1)),INDIRECT(ADDRESS(ROW()+(-8), COLUMN()+(1), 1)),INDIRECT(ADDRESS(ROW()+(-11), COLUMN()+(1), 1))), 2)</f>
        <v>410.92</v>
      </c>
      <c r="G30" s="14">
        <f ca="1">ROUND(INDIRECT(ADDRESS(ROW()+(0), COLUMN()+(-2), 1))*INDIRECT(ADDRESS(ROW()+(0), COLUMN()+(-1), 1))/100, 2)</f>
        <v>8.22</v>
      </c>
    </row>
    <row r="31" spans="1:7" ht="13.50" thickBot="1" customHeight="1">
      <c r="A31" s="21" t="s">
        <v>62</v>
      </c>
      <c r="B31" s="21"/>
      <c r="C31" s="22"/>
      <c r="D31" s="23"/>
      <c r="E31" s="24" t="s">
        <v>63</v>
      </c>
      <c r="F31" s="25"/>
      <c r="G31" s="26">
        <f ca="1">ROUND(SUM(INDIRECT(ADDRESS(ROW()+(-1), COLUMN()+(0), 1)),INDIRECT(ADDRESS(ROW()+(-3), COLUMN()+(0), 1)),INDIRECT(ADDRESS(ROW()+(-9), COLUMN()+(0), 1)),INDIRECT(ADDRESS(ROW()+(-12), COLUMN()+(0), 1))), 2)</f>
        <v>419.14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