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<sst xmlns="http://schemas.openxmlformats.org/spreadsheetml/2006/main" count="115" uniqueCount="115">
  <si>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</si>
  <si>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</si>
  <si>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</si>
  <si>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</si>
  <si>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losa, vigas y columnas de 0,173 m³/m², y acero Grado 60 (fy=4200 kg/cm²) en zona de refuerzo de negativos y conectores de viguetas y zunchos, vigas y columnas con una cuantía total de 16 kg/m², compuesta de los siguientes elementos: LOSA EN UNA DIRECCIÓN: horizontal, de canto 30 = 25+5 cm; semivigueta pretensada T-12; bovedilla de concreto, 60x20x25 cm; capa de compresión de 5 cm de espesor, con armadura de reparto formada por malla soldada tipo 6x6 10/10 de acero Grado 70, con varillas espaciadas 15,24x15,24 cm de Ø 3,43 mm;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</si>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</sst>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1.62</v>
      </c>
      <c r="G10" s="12">
        <f ca="1">ROUND(INDIRECT(ADDRESS(ROW()+(0), COLUMN()+(-2), 1))*INDIRECT(ADDRESS(ROW()+(0), COLUMN()+(-1), 1)), 2)</f>
        <v>0.81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1224.26</v>
      </c>
      <c r="G11" s="12">
        <f ca="1">ROUND(INDIRECT(ADDRESS(ROW()+(0), COLUMN()+(-2), 1))*INDIRECT(ADDRESS(ROW()+(0), COLUMN()+(-1), 1)), 2)</f>
        <v>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1160.5</v>
      </c>
      <c r="G12" s="12">
        <f ca="1">ROUND(INDIRECT(ADDRESS(ROW()+(0), COLUMN()+(-2), 1))*INDIRECT(ADDRESS(ROW()+(0), COLUMN()+(-1), 1)), 2)</f>
        <v>51.06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2601.55</v>
      </c>
      <c r="G13" s="12">
        <f ca="1">ROUND(INDIRECT(ADDRESS(ROW()+(0), COLUMN()+(-2), 1))*INDIRECT(ADDRESS(ROW()+(0), COLUMN()+(-1), 1)), 2)</f>
        <v>18.21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491.05</v>
      </c>
      <c r="G14" s="12">
        <f ca="1">ROUND(INDIRECT(ADDRESS(ROW()+(0), COLUMN()+(-2), 1))*INDIRECT(ADDRESS(ROW()+(0), COLUMN()+(-1), 1)), 2)</f>
        <v>13.26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9067.18</v>
      </c>
      <c r="G15" s="12">
        <f ca="1">ROUND(INDIRECT(ADDRESS(ROW()+(0), COLUMN()+(-2), 1))*INDIRECT(ADDRESS(ROW()+(0), COLUMN()+(-1), 1)), 2)</f>
        <v>27.2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223.17</v>
      </c>
      <c r="G16" s="12">
        <f ca="1">ROUND(INDIRECT(ADDRESS(ROW()+(0), COLUMN()+(-2), 1))*INDIRECT(ADDRESS(ROW()+(0), COLUMN()+(-1), 1)), 2)</f>
        <v>8.93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46.02</v>
      </c>
      <c r="G17" s="12">
        <f ca="1">ROUND(INDIRECT(ADDRESS(ROW()+(0), COLUMN()+(-2), 1))*INDIRECT(ADDRESS(ROW()+(0), COLUMN()+(-1), 1)), 2)</f>
        <v>1.38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2">
        <v>22</v>
      </c>
      <c r="G18" s="12">
        <f ca="1">ROUND(INDIRECT(ADDRESS(ROW()+(0), COLUMN()+(-2), 1))*INDIRECT(ADDRESS(ROW()+(0), COLUMN()+(-1), 1)), 2)</f>
        <v>115.5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2">
        <v>116.48</v>
      </c>
      <c r="G19" s="12">
        <f ca="1">ROUND(INDIRECT(ADDRESS(ROW()+(0), COLUMN()+(-2), 1))*INDIRECT(ADDRESS(ROW()+(0), COLUMN()+(-1), 1)), 2)</f>
        <v>19.22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2">
        <v>125.54</v>
      </c>
      <c r="G20" s="12">
        <f ca="1">ROUND(INDIRECT(ADDRESS(ROW()+(0), COLUMN()+(-2), 1))*INDIRECT(ADDRESS(ROW()+(0), COLUMN()+(-1), 1)), 2)</f>
        <v>113.99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2">
        <v>133.3</v>
      </c>
      <c r="G21" s="12">
        <f ca="1">ROUND(INDIRECT(ADDRESS(ROW()+(0), COLUMN()+(-2), 1))*INDIRECT(ADDRESS(ROW()+(0), COLUMN()+(-1), 1)), 2)</f>
        <v>65.98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2">
        <v>144.95</v>
      </c>
      <c r="G22" s="12">
        <f ca="1">ROUND(INDIRECT(ADDRESS(ROW()+(0), COLUMN()+(-2), 1))*INDIRECT(ADDRESS(ROW()+(0), COLUMN()+(-1), 1)), 2)</f>
        <v>12.03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2.26</v>
      </c>
      <c r="G23" s="12">
        <f ca="1">ROUND(INDIRECT(ADDRESS(ROW()+(0), COLUMN()+(-2), 1))*INDIRECT(ADDRESS(ROW()+(0), COLUMN()+(-1), 1)), 2)</f>
        <v>1.81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16.8</v>
      </c>
      <c r="F24" s="12">
        <v>23.63</v>
      </c>
      <c r="G24" s="12">
        <f ca="1">ROUND(INDIRECT(ADDRESS(ROW()+(0), COLUMN()+(-2), 1))*INDIRECT(ADDRESS(ROW()+(0), COLUMN()+(-1), 1)), 2)</f>
        <v>396.98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0.167</v>
      </c>
      <c r="F25" s="12">
        <v>38.26</v>
      </c>
      <c r="G25" s="12">
        <f ca="1">ROUND(INDIRECT(ADDRESS(ROW()+(0), COLUMN()+(-2), 1))*INDIRECT(ADDRESS(ROW()+(0), COLUMN()+(-1), 1)), 2)</f>
        <v>6.39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21.74</v>
      </c>
      <c r="G26" s="12">
        <f ca="1">ROUND(INDIRECT(ADDRESS(ROW()+(0), COLUMN()+(-2), 1))*INDIRECT(ADDRESS(ROW()+(0), COLUMN()+(-1), 1)), 2)</f>
        <v>23.91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0.039</v>
      </c>
      <c r="F27" s="12">
        <v>38.26</v>
      </c>
      <c r="G27" s="12">
        <f ca="1">ROUND(INDIRECT(ADDRESS(ROW()+(0), COLUMN()+(-2), 1))*INDIRECT(ADDRESS(ROW()+(0), COLUMN()+(-1), 1)), 2)</f>
        <v>1.49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0.101</v>
      </c>
      <c r="F28" s="12">
        <v>346.29</v>
      </c>
      <c r="G28" s="12">
        <f ca="1">ROUND(INDIRECT(ADDRESS(ROW()+(0), COLUMN()+(-2), 1))*INDIRECT(ADDRESS(ROW()+(0), COLUMN()+(-1), 1)), 2)</f>
        <v>34.98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1">
        <v>0.151</v>
      </c>
      <c r="F29" s="12">
        <v>317.9</v>
      </c>
      <c r="G29" s="12">
        <f ca="1">ROUND(INDIRECT(ADDRESS(ROW()+(0), COLUMN()+(-2), 1))*INDIRECT(ADDRESS(ROW()+(0), COLUMN()+(-1), 1)), 2)</f>
        <v>48</v>
      </c>
    </row>
    <row r="30" spans="1:7" ht="13.50" thickBot="1" customHeight="1">
      <c r="A30" s="1" t="s">
        <v>72</v>
      </c>
      <c r="B30" s="1"/>
      <c r="C30" s="10" t="s">
        <v>73</v>
      </c>
      <c r="D30" s="1" t="s">
        <v>74</v>
      </c>
      <c r="E30" s="11">
        <v>65.103</v>
      </c>
      <c r="F30" s="12">
        <v>4.16</v>
      </c>
      <c r="G30" s="12">
        <f ca="1">ROUND(INDIRECT(ADDRESS(ROW()+(0), COLUMN()+(-2), 1))*INDIRECT(ADDRESS(ROW()+(0), COLUMN()+(-1), 1)), 2)</f>
        <v>270.83</v>
      </c>
    </row>
    <row r="31" spans="1:7" ht="13.50" thickBot="1" customHeight="1">
      <c r="A31" s="1" t="s">
        <v>75</v>
      </c>
      <c r="B31" s="1"/>
      <c r="C31" s="10" t="s">
        <v>76</v>
      </c>
      <c r="D31" s="1" t="s">
        <v>77</v>
      </c>
      <c r="E31" s="13">
        <v>0.15</v>
      </c>
      <c r="F31" s="14">
        <v>39.83</v>
      </c>
      <c r="G31" s="14">
        <f ca="1">ROUND(INDIRECT(ADDRESS(ROW()+(0), COLUMN()+(-2), 1))*INDIRECT(ADDRESS(ROW()+(0), COLUMN()+(-1), 1)), 2)</f>
        <v>5.97</v>
      </c>
    </row>
    <row r="32" spans="1:7" ht="13.50" thickBot="1" customHeight="1">
      <c r="A32" s="15"/>
      <c r="B32" s="15"/>
      <c r="C32" s="15"/>
      <c r="D32" s="15"/>
      <c r="E32" s="9" t="s">
        <v>78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1246.5</v>
      </c>
    </row>
    <row r="33" spans="1:7" ht="13.50" thickBot="1" customHeight="1">
      <c r="A33" s="15">
        <v>2</v>
      </c>
      <c r="B33" s="15"/>
      <c r="C33" s="15"/>
      <c r="D33" s="18" t="s">
        <v>79</v>
      </c>
      <c r="E33" s="18"/>
      <c r="F33" s="15"/>
      <c r="G33" s="15"/>
    </row>
    <row r="34" spans="1:7" ht="13.50" thickBot="1" customHeight="1">
      <c r="A34" s="1" t="s">
        <v>80</v>
      </c>
      <c r="B34" s="1"/>
      <c r="C34" s="10" t="s">
        <v>81</v>
      </c>
      <c r="D34" s="1" t="s">
        <v>82</v>
      </c>
      <c r="E34" s="13">
        <v>0.126</v>
      </c>
      <c r="F34" s="14">
        <v>76.52</v>
      </c>
      <c r="G34" s="14">
        <f ca="1">ROUND(INDIRECT(ADDRESS(ROW()+(0), COLUMN()+(-2), 1))*INDIRECT(ADDRESS(ROW()+(0), COLUMN()+(-1), 1)), 2)</f>
        <v>9.64</v>
      </c>
    </row>
    <row r="35" spans="1:7" ht="13.50" thickBot="1" customHeight="1">
      <c r="A35" s="15"/>
      <c r="B35" s="15"/>
      <c r="C35" s="15"/>
      <c r="D35" s="15"/>
      <c r="E35" s="9" t="s">
        <v>83</v>
      </c>
      <c r="F35" s="9"/>
      <c r="G35" s="17">
        <f ca="1">ROUND(SUM(INDIRECT(ADDRESS(ROW()+(-1), COLUMN()+(0), 1))), 2)</f>
        <v>9.64</v>
      </c>
    </row>
    <row r="36" spans="1:7" ht="13.50" thickBot="1" customHeight="1">
      <c r="A36" s="15">
        <v>3</v>
      </c>
      <c r="B36" s="15"/>
      <c r="C36" s="15"/>
      <c r="D36" s="18" t="s">
        <v>84</v>
      </c>
      <c r="E36" s="18"/>
      <c r="F36" s="15"/>
      <c r="G36" s="15"/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0.934</v>
      </c>
      <c r="F37" s="12">
        <v>120.22</v>
      </c>
      <c r="G37" s="12">
        <f ca="1">ROUND(INDIRECT(ADDRESS(ROW()+(0), COLUMN()+(-2), 1))*INDIRECT(ADDRESS(ROW()+(0), COLUMN()+(-1), 1)), 2)</f>
        <v>112.29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0.944</v>
      </c>
      <c r="F38" s="12">
        <v>89.8</v>
      </c>
      <c r="G38" s="12">
        <f ca="1">ROUND(INDIRECT(ADDRESS(ROW()+(0), COLUMN()+(-2), 1))*INDIRECT(ADDRESS(ROW()+(0), COLUMN()+(-1), 1)), 2)</f>
        <v>84.77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0.239</v>
      </c>
      <c r="F39" s="12">
        <v>120.22</v>
      </c>
      <c r="G39" s="12">
        <f ca="1">ROUND(INDIRECT(ADDRESS(ROW()+(0), COLUMN()+(-2), 1))*INDIRECT(ADDRESS(ROW()+(0), COLUMN()+(-1), 1)), 2)</f>
        <v>28.73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0.261</v>
      </c>
      <c r="F40" s="12">
        <v>89.8</v>
      </c>
      <c r="G40" s="12">
        <f ca="1">ROUND(INDIRECT(ADDRESS(ROW()+(0), COLUMN()+(-2), 1))*INDIRECT(ADDRESS(ROW()+(0), COLUMN()+(-1), 1)), 2)</f>
        <v>23.44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0.245</v>
      </c>
      <c r="F41" s="12">
        <v>83.2</v>
      </c>
      <c r="G41" s="12">
        <f ca="1">ROUND(INDIRECT(ADDRESS(ROW()+(0), COLUMN()+(-2), 1))*INDIRECT(ADDRESS(ROW()+(0), COLUMN()+(-1), 1)), 2)</f>
        <v>20.38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0.257</v>
      </c>
      <c r="F42" s="12">
        <v>84.56</v>
      </c>
      <c r="G42" s="12">
        <f ca="1">ROUND(INDIRECT(ADDRESS(ROW()+(0), COLUMN()+(-2), 1))*INDIRECT(ADDRESS(ROW()+(0), COLUMN()+(-1), 1)), 2)</f>
        <v>21.73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0.089</v>
      </c>
      <c r="F43" s="12">
        <v>120.22</v>
      </c>
      <c r="G43" s="12">
        <f ca="1">ROUND(INDIRECT(ADDRESS(ROW()+(0), COLUMN()+(-2), 1))*INDIRECT(ADDRESS(ROW()+(0), COLUMN()+(-1), 1)), 2)</f>
        <v>10.7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0.351</v>
      </c>
      <c r="F44" s="14">
        <v>89.8</v>
      </c>
      <c r="G44" s="14">
        <f ca="1">ROUND(INDIRECT(ADDRESS(ROW()+(0), COLUMN()+(-2), 1))*INDIRECT(ADDRESS(ROW()+(0), COLUMN()+(-1), 1)), 2)</f>
        <v>31.52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333.56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1)),INDIRECT(ADDRESS(ROW()+(-12), COLUMN()+(1), 1)),INDIRECT(ADDRESS(ROW()+(-15), COLUMN()+(1), 1))), 2)</f>
        <v>1589.7</v>
      </c>
      <c r="G47" s="14">
        <f ca="1">ROUND(INDIRECT(ADDRESS(ROW()+(0), COLUMN()+(-2), 1))*INDIRECT(ADDRESS(ROW()+(0), COLUMN()+(-1), 1))/100, 2)</f>
        <v>31.79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1)),INDIRECT(ADDRESS(ROW()+(-13), COLUMN()+(0), 1)),INDIRECT(ADDRESS(ROW()+(-16), COLUMN()+(0), 1))), 2)</f>
        <v>1621.49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B35"/>
    <mergeCell ref="E35:F35"/>
    <mergeCell ref="A36:B36"/>
    <mergeCell ref="D36:E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