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<sst xmlns="http://schemas.openxmlformats.org/spreadsheetml/2006/main" count="85" uniqueCount="85">
  <si>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</si>
  <si>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EHX010</t>
  </si>
  <si>
    <t xml:space="preserve">m²</t>
  </si>
  <si>
    <t xml:space="preserve">Losa con lámina metálica como encofrado perdido.</t>
  </si>
  <si>
    <r>
      <rPr>
        <sz val="8.25"/>
        <color rgb="FF000000"/>
        <rFont val="Arial"/>
        <family val="2"/>
      </rPr>
      <t xml:space="preserve">Losa de 10 cm de canto, con encofrado perdido de placa de acero galvanizado con forma acanalada, de 0,75 mm de espesor, 44 mm de altura de perfil y 172 mm de intereje y concreto reforzado realizado con concreto f'c=210 kg/cm² (3000 psi), clase de exposición F0 S0 P0 C0, tamaño máximo del agregado 12,5 mm, consistencia blanda, mezclado en obra, y fundido con medios manuales, volumen total de concreto 0,062 m³/m²; acero Grado 60 (fy=4200 kg/cm²), con una cuantía total de 6 kg/m²; y malla soldada tipo 6x6 10/10 de acero Grado 70; apoyado todo ello sobre estructura metálica. Incluso piezas angulares para remates perimetrales y de voladizos, tornillos para fijación de las láminas, alambre de atar, separadores y agente filmógeno, para el curado de concretos y morteros. El precio incluye el corte, doblado y conformado de la armadura en taller de obra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</si>
  <si>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</si>
  <si>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</si>
  <si>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</si>
  <si>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</si>
  <si>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</si>
  <si>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</si>
  <si>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</si>
  <si>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</si>
  <si>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</si>
  <si>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lámina de acero galvanizado con forma acanalada,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</si>
  <si>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</si>
  <si>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</si>
  <si>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lámina de acero galvanizado, para remates perimetrales y de voladizos.</t>
  </si>
  <si>
    <t xml:space="preserve">mt07pcl030</t>
  </si>
  <si>
    <t xml:space="preserve">Ud</t>
  </si>
  <si>
    <t xml:space="preserve">Tornillo autotaladrante rosca-metal, para fijación de láminas.</t>
  </si>
  <si>
    <t xml:space="preserve">mt07aco020i</t>
  </si>
  <si>
    <t xml:space="preserve">Ud</t>
  </si>
  <si>
    <t xml:space="preserve">Separador homologado para losas.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</si>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</sst>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6.1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749.04</v>
      </c>
      <c r="H10" s="12">
        <f ca="1">ROUND(INDIRECT(ADDRESS(ROW()+(0), COLUMN()+(-2), 1))*INDIRECT(ADDRESS(ROW()+(0), COLUMN()+(-1), 1)), 2)</f>
        <v>786.49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704.05</v>
      </c>
      <c r="H11" s="12">
        <f ca="1">ROUND(INDIRECT(ADDRESS(ROW()+(0), COLUMN()+(-2), 1))*INDIRECT(ADDRESS(ROW()+(0), COLUMN()+(-1), 1)), 2)</f>
        <v>28.16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8.93</v>
      </c>
      <c r="H12" s="12">
        <f ca="1">ROUND(INDIRECT(ADDRESS(ROW()+(0), COLUMN()+(-2), 1))*INDIRECT(ADDRESS(ROW()+(0), COLUMN()+(-1), 1)), 2)</f>
        <v>53.58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2.26</v>
      </c>
      <c r="H13" s="12">
        <f ca="1">ROUND(INDIRECT(ADDRESS(ROW()+(0), COLUMN()+(-2), 1))*INDIRECT(ADDRESS(ROW()+(0), COLUMN()+(-1), 1)), 2)</f>
        <v>6.78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6.3</v>
      </c>
      <c r="G14" s="12">
        <v>23.63</v>
      </c>
      <c r="H14" s="12">
        <f ca="1">ROUND(INDIRECT(ADDRESS(ROW()+(0), COLUMN()+(-2), 1))*INDIRECT(ADDRESS(ROW()+(0), COLUMN()+(-1), 1)), 2)</f>
        <v>148.87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0.099</v>
      </c>
      <c r="G15" s="12">
        <v>38.26</v>
      </c>
      <c r="H15" s="12">
        <f ca="1">ROUND(INDIRECT(ADDRESS(ROW()+(0), COLUMN()+(-2), 1))*INDIRECT(ADDRESS(ROW()+(0), COLUMN()+(-1), 1)), 2)</f>
        <v>3.79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21.74</v>
      </c>
      <c r="H16" s="12">
        <f ca="1">ROUND(INDIRECT(ADDRESS(ROW()+(0), COLUMN()+(-2), 1))*INDIRECT(ADDRESS(ROW()+(0), COLUMN()+(-1), 1)), 2)</f>
        <v>25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0.014</v>
      </c>
      <c r="G17" s="12">
        <v>38.26</v>
      </c>
      <c r="H17" s="12">
        <f ca="1">ROUND(INDIRECT(ADDRESS(ROW()+(0), COLUMN()+(-2), 1))*INDIRECT(ADDRESS(ROW()+(0), COLUMN()+(-1), 1)), 2)</f>
        <v>0.54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0.036</v>
      </c>
      <c r="G18" s="12">
        <v>346.29</v>
      </c>
      <c r="H18" s="12">
        <f ca="1">ROUND(INDIRECT(ADDRESS(ROW()+(0), COLUMN()+(-2), 1))*INDIRECT(ADDRESS(ROW()+(0), COLUMN()+(-1), 1)), 2)</f>
        <v>12.47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0.054</v>
      </c>
      <c r="G19" s="12">
        <v>317.9</v>
      </c>
      <c r="H19" s="12">
        <f ca="1">ROUND(INDIRECT(ADDRESS(ROW()+(0), COLUMN()+(-2), 1))*INDIRECT(ADDRESS(ROW()+(0), COLUMN()+(-1), 1)), 2)</f>
        <v>17.17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23.332</v>
      </c>
      <c r="G20" s="12">
        <v>4.16</v>
      </c>
      <c r="H20" s="12">
        <f ca="1">ROUND(INDIRECT(ADDRESS(ROW()+(0), COLUMN()+(-2), 1))*INDIRECT(ADDRESS(ROW()+(0), COLUMN()+(-1), 1)), 2)</f>
        <v>97.06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3">
        <v>0.15</v>
      </c>
      <c r="G21" s="14">
        <v>39.83</v>
      </c>
      <c r="H21" s="14">
        <f ca="1">ROUND(INDIRECT(ADDRESS(ROW()+(0), COLUMN()+(-2), 1))*INDIRECT(ADDRESS(ROW()+(0), COLUMN()+(-1), 1)), 2)</f>
        <v>5.97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1185.88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0.045</v>
      </c>
      <c r="G24" s="14">
        <v>76.52</v>
      </c>
      <c r="H24" s="14">
        <f ca="1">ROUND(INDIRECT(ADDRESS(ROW()+(0), COLUMN()+(-2), 1))*INDIRECT(ADDRESS(ROW()+(0), COLUMN()+(-1), 1)), 2)</f>
        <v>3.44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3.44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0.162</v>
      </c>
      <c r="G27" s="12">
        <v>125.49</v>
      </c>
      <c r="H27" s="12">
        <f ca="1">ROUND(INDIRECT(ADDRESS(ROW()+(0), COLUMN()+(-2), 1))*INDIRECT(ADDRESS(ROW()+(0), COLUMN()+(-1), 1)), 2)</f>
        <v>20.33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0.324</v>
      </c>
      <c r="G28" s="12">
        <v>93.75</v>
      </c>
      <c r="H28" s="12">
        <f ca="1">ROUND(INDIRECT(ADDRESS(ROW()+(0), COLUMN()+(-2), 1))*INDIRECT(ADDRESS(ROW()+(0), COLUMN()+(-1), 1)), 2)</f>
        <v>30.38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0.14</v>
      </c>
      <c r="G29" s="12">
        <v>125.49</v>
      </c>
      <c r="H29" s="12">
        <f ca="1">ROUND(INDIRECT(ADDRESS(ROW()+(0), COLUMN()+(-2), 1))*INDIRECT(ADDRESS(ROW()+(0), COLUMN()+(-1), 1)), 2)</f>
        <v>17.57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0.132</v>
      </c>
      <c r="G30" s="12">
        <v>93.75</v>
      </c>
      <c r="H30" s="12">
        <f ca="1">ROUND(INDIRECT(ADDRESS(ROW()+(0), COLUMN()+(-2), 1))*INDIRECT(ADDRESS(ROW()+(0), COLUMN()+(-1), 1)), 2)</f>
        <v>12.38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0.088</v>
      </c>
      <c r="G31" s="12">
        <v>86.84</v>
      </c>
      <c r="H31" s="12">
        <f ca="1">ROUND(INDIRECT(ADDRESS(ROW()+(0), COLUMN()+(-2), 1))*INDIRECT(ADDRESS(ROW()+(0), COLUMN()+(-1), 1)), 2)</f>
        <v>7.64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0.092</v>
      </c>
      <c r="G32" s="12">
        <v>88.28</v>
      </c>
      <c r="H32" s="12">
        <f ca="1">ROUND(INDIRECT(ADDRESS(ROW()+(0), COLUMN()+(-2), 1))*INDIRECT(ADDRESS(ROW()+(0), COLUMN()+(-1), 1)), 2)</f>
        <v>8.12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0.018</v>
      </c>
      <c r="G33" s="12">
        <v>125.49</v>
      </c>
      <c r="H33" s="12">
        <f ca="1">ROUND(INDIRECT(ADDRESS(ROW()+(0), COLUMN()+(-2), 1))*INDIRECT(ADDRESS(ROW()+(0), COLUMN()+(-1), 1)), 2)</f>
        <v>2.26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3">
        <v>0.075</v>
      </c>
      <c r="G34" s="14">
        <v>93.75</v>
      </c>
      <c r="H34" s="14">
        <f ca="1">ROUND(INDIRECT(ADDRESS(ROW()+(0), COLUMN()+(-2), 1))*INDIRECT(ADDRESS(ROW()+(0), COLUMN()+(-1), 1)), 2)</f>
        <v>7.03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105.71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19"/>
      <c r="D37" s="20" t="s">
        <v>81</v>
      </c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1)),INDIRECT(ADDRESS(ROW()+(-15), COLUMN()+(1), 1))), 2)</f>
        <v>1295.03</v>
      </c>
      <c r="H37" s="14">
        <f ca="1">ROUND(INDIRECT(ADDRESS(ROW()+(0), COLUMN()+(-2), 1))*INDIRECT(ADDRESS(ROW()+(0), COLUMN()+(-1), 1))/100, 2)</f>
        <v>25.9</v>
      </c>
    </row>
    <row r="38" spans="1:8" ht="13.50" thickBot="1" customHeight="1">
      <c r="A38" s="21" t="s">
        <v>83</v>
      </c>
      <c r="B38" s="21"/>
      <c r="C38" s="21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1)),INDIRECT(ADDRESS(ROW()+(-16), COLUMN()+(0), 1))), 2)</f>
        <v>1320.93</v>
      </c>
    </row>
  </sheetData>
  <mergeCells count="4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  <mergeCell ref="A26:C26"/>
    <mergeCell ref="E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F35:G35"/>
    <mergeCell ref="A36:C36"/>
    <mergeCell ref="E36:F36"/>
    <mergeCell ref="A37:C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