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<sst xmlns="http://schemas.openxmlformats.org/spreadsheetml/2006/main" count="29" uniqueCount="29">
  <si>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</si>
  <si>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FCL062</t>
  </si>
  <si>
    <t xml:space="preserve">Ud</t>
  </si>
  <si>
    <t xml:space="preserve">Ventana ojo de buey de aluminio.</t>
  </si>
  <si>
    <r>
      <rPr>
        <sz val="7.80"/>
        <color rgb="FF000000"/>
        <rFont val="Arial"/>
        <family val="2"/>
      </rPr>
      <t xml:space="preserve">Carpintería de aluminio, </t>
    </r>
    <r>
      <rPr>
        <b/>
        <sz val="7.80"/>
        <color rgb="FF000000"/>
        <rFont val="Arial"/>
        <family val="2"/>
      </rPr>
      <t xml:space="preserve">anodizado natural, para conformado de ventana ojo de buey fija de aluminio anodizado natural, de 80 cm de diámetro, gama básica, formada por una hoja, y con premarco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</si>
  <si>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</si>
  <si>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</si>
  <si>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</si>
  <si>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</si>
  <si>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</si>
  <si>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</si>
  <si>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mt25pfx175aa</t>
  </si>
  <si>
    <t xml:space="preserve">Ud</t>
  </si>
  <si>
    <t xml:space="preserve">Ventana ojo de buey fija de aluminio anodizado natural, de 80 cm de diámetro, gama básica, incluso perfiles para conformado de premarco y junquillo con el certificado de calidad EWAA-EURAS (QUALANOD).</t>
  </si>
  <si>
    <t xml:space="preserve">mt15sja100</t>
  </si>
  <si>
    <t xml:space="preserve">Ud</t>
  </si>
  <si>
    <t xml:space="preserve">Cartucho de masilla de silicona neutra.</t>
  </si>
  <si>
    <t xml:space="preserve">mo017</t>
  </si>
  <si>
    <t xml:space="preserve">h</t>
  </si>
  <si>
    <t xml:space="preserve">Fierrero.</t>
  </si>
  <si>
    <t xml:space="preserve">mo057</t>
  </si>
  <si>
    <t xml:space="preserve">h</t>
  </si>
  <si>
    <t xml:space="preserve">Ayudante de fierrero.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</si>
  <si>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</si>
  <si>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</si>
  <si>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</si>
  <si>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</si>
  <si>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975,54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</si>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</sst>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2.19" customWidth="1"/>
    <col min="3" max="3" width="1.60" customWidth="1"/>
    <col min="4" max="4" width="13.11" customWidth="1"/>
    <col min="5" max="5" width="54.93" customWidth="1"/>
    <col min="6" max="6" width="6.41" customWidth="1"/>
    <col min="7" max="7" width="2.33" customWidth="1"/>
    <col min="8" max="8" width="8.16" customWidth="1"/>
    <col min="9" max="9" width="3.06" customWidth="1"/>
    <col min="10" max="10" width="5.10" customWidth="1"/>
    <col min="11" max="11" width="8.0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6164.380000</v>
      </c>
      <c r="H8" s="16"/>
      <c r="I8" s="16"/>
      <c r="J8" s="16">
        <f ca="1">ROUND(INDIRECT(ADDRESS(ROW()+(0), COLUMN()+(-4), 1))*INDIRECT(ADDRESS(ROW()+(0), COLUMN()+(-3), 1)), 2)</f>
        <v>6164.380000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0.112000</v>
      </c>
      <c r="G9" s="20">
        <v>95.520000</v>
      </c>
      <c r="H9" s="20"/>
      <c r="I9" s="20"/>
      <c r="J9" s="20">
        <f ca="1">ROUND(INDIRECT(ADDRESS(ROW()+(0), COLUMN()+(-4), 1))*INDIRECT(ADDRESS(ROW()+(0), COLUMN()+(-3), 1)), 2)</f>
        <v>10.700000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3.372000</v>
      </c>
      <c r="G10" s="20">
        <v>81.240000</v>
      </c>
      <c r="H10" s="20"/>
      <c r="I10" s="20"/>
      <c r="J10" s="20">
        <f ca="1">ROUND(INDIRECT(ADDRESS(ROW()+(0), COLUMN()+(-4), 1))*INDIRECT(ADDRESS(ROW()+(0), COLUMN()+(-3), 1)), 2)</f>
        <v>273.940000</v>
      </c>
      <c r="K10" s="20"/>
    </row>
    <row r="11" spans="1:11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3">
        <v>3.367000</v>
      </c>
      <c r="G11" s="24">
        <v>54.500000</v>
      </c>
      <c r="H11" s="24"/>
      <c r="I11" s="24"/>
      <c r="J11" s="24">
        <f ca="1">ROUND(INDIRECT(ADDRESS(ROW()+(0), COLUMN()+(-4), 1))*INDIRECT(ADDRESS(ROW()+(0), COLUMN()+(-3), 1)), 2)</f>
        <v>183.500000</v>
      </c>
      <c r="K11" s="24"/>
    </row>
    <row r="12" spans="1:11" ht="12.00" thickBot="1" customHeight="1">
      <c r="A12" s="17"/>
      <c r="B12" s="12" t="s">
        <v>23</v>
      </c>
      <c r="C12" s="12"/>
      <c r="D12" s="10" t="s">
        <v>24</v>
      </c>
      <c r="E12" s="10"/>
      <c r="F12" s="14">
        <v>2.000000</v>
      </c>
      <c r="G12" s="16">
        <f ca="1">ROUND(SUM(INDIRECT(ADDRESS(ROW()+(-1), COLUMN()+(3), 1)),INDIRECT(ADDRESS(ROW()+(-2), COLUMN()+(3), 1)),INDIRECT(ADDRESS(ROW()+(-3), COLUMN()+(3), 1)),INDIRECT(ADDRESS(ROW()+(-4), COLUMN()+(3), 1))), 2)</f>
        <v>6632.520000</v>
      </c>
      <c r="H12" s="16"/>
      <c r="I12" s="16"/>
      <c r="J12" s="16">
        <f ca="1">ROUND(INDIRECT(ADDRESS(ROW()+(0), COLUMN()+(-4), 1))*INDIRECT(ADDRESS(ROW()+(0), COLUMN()+(-3), 1))/100, 2)</f>
        <v>132.650000</v>
      </c>
      <c r="K12" s="16"/>
    </row>
    <row r="13" spans="1:11" ht="12.00" thickBot="1" customHeight="1">
      <c r="A13" s="22"/>
      <c r="B13" s="21" t="s">
        <v>25</v>
      </c>
      <c r="C13" s="21"/>
      <c r="D13" s="22" t="s">
        <v>26</v>
      </c>
      <c r="E13" s="22"/>
      <c r="F13" s="23">
        <v>3.000000</v>
      </c>
      <c r="G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6765.170000</v>
      </c>
      <c r="H13" s="24"/>
      <c r="I13" s="24"/>
      <c r="J13" s="24">
        <f ca="1">ROUND(INDIRECT(ADDRESS(ROW()+(0), COLUMN()+(-4), 1))*INDIRECT(ADDRESS(ROW()+(0), COLUMN()+(-3), 1))/100, 2)</f>
        <v>202.960000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6968.130000</v>
      </c>
      <c r="K14" s="26"/>
    </row>
  </sheetData>
  <mergeCells count="37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A14:E14"/>
    <mergeCell ref="G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