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<sst xmlns="http://schemas.openxmlformats.org/spreadsheetml/2006/main" count="53" uniqueCount="53">
  <si>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</si>
  <si>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LEM010</t>
  </si>
  <si>
    <t xml:space="preserve">Ud</t>
  </si>
  <si>
    <t xml:space="preserve">Puerta interior principal, de madera.</t>
  </si>
  <si>
    <r>
      <rPr>
        <sz val="8.25"/>
        <color rgb="FF000000"/>
        <rFont val="Arial"/>
        <family val="2"/>
      </rPr>
      <t xml:space="preserve">Puerta interior principal de 203x82,5x4,5 cm, hoja con cuarterones, con tablero de madera maciza, barnizada en taller; marco de madera maciza. Incluso mocheta del mismo material y acabado que la hoja, herrajes de colgar, cierre y manija sobre escudo largo de hierro forjado,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</si>
  <si>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</si>
  <si>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</si>
  <si>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</si>
  <si>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</si>
  <si>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</si>
  <si>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</si>
  <si>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</si>
  <si>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</si>
  <si>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</si>
  <si>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</si>
  <si>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</si>
  <si>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</si>
  <si>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Mocheta maciza, 70x10 mm, barnizado en taller.</t>
  </si>
  <si>
    <t xml:space="preserve">mt22pxa010j</t>
  </si>
  <si>
    <t xml:space="preserve">Ud</t>
  </si>
  <si>
    <t xml:space="preserve">Puerta principal con cuarterones, con tablero de madera maciza, barnizada en taller, 203x82,5x4,5 cm.</t>
  </si>
  <si>
    <t xml:space="preserve">mt23iaf010a</t>
  </si>
  <si>
    <t xml:space="preserve">Ud</t>
  </si>
  <si>
    <t xml:space="preserve">Bisagra de seguridad de 140x70 mm, de hierro, para puerta principal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</si>
  <si>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</si>
  <si>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</si>
  <si>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</si>
  <si>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</si>
  <si>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</si>
  <si>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</si>
  <si>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mt23haf010a</t>
  </si>
  <si>
    <t xml:space="preserve">Ud</t>
  </si>
  <si>
    <t xml:space="preserve">Juego de manija y escudo largo de hierro forjado, serie básica, para puerta principal serie castellana.</t>
  </si>
  <si>
    <t xml:space="preserve">mt23haf020a</t>
  </si>
  <si>
    <t xml:space="preserve">Ud</t>
  </si>
  <si>
    <t xml:space="preserve">Llamador exterior con escudo, de hierro, serie básica, para puerta principal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</si>
  <si>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</si>
  <si>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</si>
  <si>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principal serie castellana.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</si>
  <si>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</si>
  <si>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</si>
  <si>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</si>
  <si>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</si>
  <si>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</si>
  <si>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</si>
  <si>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</si>
  <si>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</si>
  <si>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</si>
  <si>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</si>
  <si>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</si>
  <si>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</si>
  <si>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1.146,95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</si>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</sst>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691</v>
      </c>
      <c r="H10" s="12">
        <f ca="1">ROUND(INDIRECT(ADDRESS(ROW()+(0), COLUMN()+(-2), 1))*INDIRECT(ADDRESS(ROW()+(0), COLUMN()+(-1), 1)), 2)</f>
        <v>691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10.4</v>
      </c>
      <c r="G11" s="12">
        <v>53.82</v>
      </c>
      <c r="H11" s="12">
        <f ca="1">ROUND(INDIRECT(ADDRESS(ROW()+(0), COLUMN()+(-2), 1))*INDIRECT(ADDRESS(ROW()+(0), COLUMN()+(-1), 1)), 2)</f>
        <v>559.73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6085.66</v>
      </c>
      <c r="H12" s="12">
        <f ca="1">ROUND(INDIRECT(ADDRESS(ROW()+(0), COLUMN()+(-2), 1))*INDIRECT(ADDRESS(ROW()+(0), COLUMN()+(-1), 1)), 2)</f>
        <v>6085.66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279.02</v>
      </c>
      <c r="H13" s="12">
        <f ca="1">ROUND(INDIRECT(ADDRESS(ROW()+(0), COLUMN()+(-2), 1))*INDIRECT(ADDRESS(ROW()+(0), COLUMN()+(-1), 1)), 2)</f>
        <v>1116.08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24</v>
      </c>
      <c r="G14" s="12">
        <v>0.81</v>
      </c>
      <c r="H14" s="12">
        <f ca="1">ROUND(INDIRECT(ADDRESS(ROW()+(0), COLUMN()+(-2), 1))*INDIRECT(ADDRESS(ROW()+(0), COLUMN()+(-1), 1)), 2)</f>
        <v>19.44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620.22</v>
      </c>
      <c r="H15" s="12">
        <f ca="1">ROUND(INDIRECT(ADDRESS(ROW()+(0), COLUMN()+(-2), 1))*INDIRECT(ADDRESS(ROW()+(0), COLUMN()+(-1), 1)), 2)</f>
        <v>620.22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379.97</v>
      </c>
      <c r="H16" s="12">
        <f ca="1">ROUND(INDIRECT(ADDRESS(ROW()+(0), COLUMN()+(-2), 1))*INDIRECT(ADDRESS(ROW()+(0), COLUMN()+(-1), 1)), 2)</f>
        <v>379.97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304.86</v>
      </c>
      <c r="H17" s="12">
        <f ca="1">ROUND(INDIRECT(ADDRESS(ROW()+(0), COLUMN()+(-2), 1))*INDIRECT(ADDRESS(ROW()+(0), COLUMN()+(-1), 1)), 2)</f>
        <v>304.86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44.42</v>
      </c>
      <c r="H18" s="14">
        <f ca="1">ROUND(INDIRECT(ADDRESS(ROW()+(0), COLUMN()+(-2), 1))*INDIRECT(ADDRESS(ROW()+(0), COLUMN()+(-1), 1)), 2)</f>
        <v>44.42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9821.38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1.965</v>
      </c>
      <c r="G21" s="12">
        <v>117.19</v>
      </c>
      <c r="H21" s="12">
        <f ca="1">ROUND(INDIRECT(ADDRESS(ROW()+(0), COLUMN()+(-2), 1))*INDIRECT(ADDRESS(ROW()+(0), COLUMN()+(-1), 1)), 2)</f>
        <v>230.28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1.965</v>
      </c>
      <c r="G22" s="14">
        <v>86.89</v>
      </c>
      <c r="H22" s="14">
        <f ca="1">ROUND(INDIRECT(ADDRESS(ROW()+(0), COLUMN()+(-2), 1))*INDIRECT(ADDRESS(ROW()+(0), COLUMN()+(-1), 1)), 2)</f>
        <v>170.74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401.02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10222.4</v>
      </c>
      <c r="H25" s="14">
        <f ca="1">ROUND(INDIRECT(ADDRESS(ROW()+(0), COLUMN()+(-2), 1))*INDIRECT(ADDRESS(ROW()+(0), COLUMN()+(-1), 1))/100, 2)</f>
        <v>204.45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10426.9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