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<sst xmlns="http://schemas.openxmlformats.org/spreadsheetml/2006/main" count="44" uniqueCount="44">
  <si>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</si>
  <si>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LPC030</t>
  </si>
  <si>
    <t xml:space="preserve">Ud</t>
  </si>
  <si>
    <t xml:space="preserve">Puerta principal, de PVC.</t>
  </si>
  <si>
    <r>
      <rPr>
        <b/>
        <sz val="7.80"/>
        <color rgb="FF000000"/>
        <rFont val="Arial"/>
        <family val="2"/>
      </rPr>
      <t xml:space="preserve">Puerta principal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</si>
  <si>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</si>
  <si>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</si>
  <si>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</si>
  <si>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</si>
  <si>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</si>
  <si>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</si>
  <si>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</si>
  <si>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</si>
  <si>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</si>
  <si>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</si>
  <si>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</si>
  <si>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</si>
  <si>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</si>
  <si>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</si>
  <si>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</si>
  <si>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</si>
  <si>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</si>
  <si>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</si>
  <si>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</si>
  <si>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</si>
  <si>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</si>
  <si>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</si>
  <si>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</si>
  <si>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</si>
  <si>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</si>
  <si>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</si>
  <si>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</si>
  <si>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</si>
  <si>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</si>
  <si>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</si>
  <si>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</si>
  <si>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</si>
  <si>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</si>
  <si>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</si>
  <si>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</si>
  <si>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</si>
  <si>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</si>
  <si>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1.973,19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</si>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</sst>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7.58" customWidth="1"/>
    <col min="3" max="3" width="4.81" customWidth="1"/>
    <col min="4" max="4" width="52.89" customWidth="1"/>
    <col min="5" max="5" width="13.26" customWidth="1"/>
    <col min="6" max="6" width="8.89" customWidth="1"/>
    <col min="7" max="7" width="4.23" customWidth="1"/>
    <col min="8" max="8" width="1.60" customWidth="1"/>
    <col min="9" max="9" width="5.83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31.20" thickBot="1" customHeight="1">
      <c r="A9" s="1" t="s">
        <v>12</v>
      </c>
      <c r="B9" s="13" t="s">
        <v>13</v>
      </c>
      <c r="C9" s="1" t="s">
        <v>14</v>
      </c>
      <c r="D9" s="1"/>
      <c r="E9" s="14">
        <v>1.000000</v>
      </c>
      <c r="F9" s="15">
        <v>20142.470000</v>
      </c>
      <c r="G9" s="15"/>
      <c r="H9" s="15">
        <f ca="1">ROUND(INDIRECT(ADDRESS(ROW()+(0), COLUMN()+(-3), 1))*INDIRECT(ADDRESS(ROW()+(0), COLUMN()+(-2), 1)), 2)</f>
        <v>20142.470000</v>
      </c>
      <c r="I9" s="15"/>
      <c r="J9" s="15"/>
    </row>
    <row r="10" spans="1:10" ht="21.60" thickBot="1" customHeight="1">
      <c r="A10" s="1" t="s">
        <v>15</v>
      </c>
      <c r="B10" s="13" t="s">
        <v>16</v>
      </c>
      <c r="C10" s="1" t="s">
        <v>17</v>
      </c>
      <c r="D10" s="1"/>
      <c r="E10" s="14">
        <v>1.000000</v>
      </c>
      <c r="F10" s="15">
        <v>1208.190000</v>
      </c>
      <c r="G10" s="15"/>
      <c r="H10" s="15">
        <f ca="1">ROUND(INDIRECT(ADDRESS(ROW()+(0), COLUMN()+(-3), 1))*INDIRECT(ADDRESS(ROW()+(0), COLUMN()+(-2), 1)), 2)</f>
        <v>1208.190000</v>
      </c>
      <c r="I10" s="15"/>
      <c r="J10" s="15"/>
    </row>
    <row r="11" spans="1:10" ht="40.80" thickBot="1" customHeight="1">
      <c r="A11" s="1" t="s">
        <v>18</v>
      </c>
      <c r="B11" s="13" t="s">
        <v>19</v>
      </c>
      <c r="C11" s="1" t="s">
        <v>20</v>
      </c>
      <c r="D11" s="1"/>
      <c r="E11" s="14">
        <v>0.100000</v>
      </c>
      <c r="F11" s="15">
        <v>244.610000</v>
      </c>
      <c r="G11" s="15"/>
      <c r="H11" s="15">
        <f ca="1">ROUND(INDIRECT(ADDRESS(ROW()+(0), COLUMN()+(-3), 1))*INDIRECT(ADDRESS(ROW()+(0), COLUMN()+(-2), 1)), 2)</f>
        <v>24.460000</v>
      </c>
      <c r="I11" s="15"/>
      <c r="J11" s="15"/>
    </row>
    <row r="12" spans="1:10" ht="12.00" thickBot="1" customHeight="1">
      <c r="A12" s="1" t="s">
        <v>21</v>
      </c>
      <c r="B12" s="13" t="s">
        <v>22</v>
      </c>
      <c r="C12" s="1" t="s">
        <v>23</v>
      </c>
      <c r="D12" s="1"/>
      <c r="E12" s="16">
        <v>0.200000</v>
      </c>
      <c r="F12" s="17">
        <v>105.320000</v>
      </c>
      <c r="G12" s="17"/>
      <c r="H12" s="17">
        <f ca="1">ROUND(INDIRECT(ADDRESS(ROW()+(0), COLUMN()+(-3), 1))*INDIRECT(ADDRESS(ROW()+(0), COLUMN()+(-2), 1)), 2)</f>
        <v>21.060000</v>
      </c>
      <c r="I12" s="17"/>
      <c r="J12" s="17"/>
    </row>
    <row r="13" spans="1:10" ht="12.00" thickBot="1" customHeight="1">
      <c r="A13" s="18"/>
      <c r="B13" s="18"/>
      <c r="C13" s="18"/>
      <c r="D13" s="18"/>
      <c r="E13" s="12" t="s">
        <v>24</v>
      </c>
      <c r="F13" s="12"/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21396.180000</v>
      </c>
      <c r="I13" s="20"/>
      <c r="J13" s="20"/>
    </row>
    <row r="14" spans="1:10" ht="12.00" thickBot="1" customHeight="1">
      <c r="A14" s="18">
        <v>2.000000</v>
      </c>
      <c r="B14" s="18"/>
      <c r="C14" s="21" t="s">
        <v>25</v>
      </c>
      <c r="D14" s="21"/>
      <c r="E14" s="21"/>
      <c r="F14" s="18"/>
      <c r="G14" s="18"/>
      <c r="H14" s="18"/>
      <c r="I14" s="18"/>
      <c r="J14" s="18"/>
    </row>
    <row r="15" spans="1:10" ht="12.00" thickBot="1" customHeight="1">
      <c r="A15" s="1" t="s">
        <v>26</v>
      </c>
      <c r="B15" s="13" t="s">
        <v>27</v>
      </c>
      <c r="C15" s="1" t="s">
        <v>28</v>
      </c>
      <c r="D15" s="1"/>
      <c r="E15" s="14">
        <v>0.613000</v>
      </c>
      <c r="F15" s="15">
        <v>51.800000</v>
      </c>
      <c r="G15" s="15"/>
      <c r="H15" s="15">
        <f ca="1">ROUND(INDIRECT(ADDRESS(ROW()+(0), COLUMN()+(-3), 1))*INDIRECT(ADDRESS(ROW()+(0), COLUMN()+(-2), 1)), 2)</f>
        <v>31.750000</v>
      </c>
      <c r="I15" s="15"/>
      <c r="J15" s="15"/>
    </row>
    <row r="16" spans="1:10" ht="12.00" thickBot="1" customHeight="1">
      <c r="A16" s="1" t="s">
        <v>29</v>
      </c>
      <c r="B16" s="13" t="s">
        <v>30</v>
      </c>
      <c r="C16" s="1" t="s">
        <v>31</v>
      </c>
      <c r="D16" s="1"/>
      <c r="E16" s="14">
        <v>0.613000</v>
      </c>
      <c r="F16" s="15">
        <v>36.690000</v>
      </c>
      <c r="G16" s="15"/>
      <c r="H16" s="15">
        <f ca="1">ROUND(INDIRECT(ADDRESS(ROW()+(0), COLUMN()+(-3), 1))*INDIRECT(ADDRESS(ROW()+(0), COLUMN()+(-2), 1)), 2)</f>
        <v>22.490000</v>
      </c>
      <c r="I16" s="15"/>
      <c r="J16" s="15"/>
    </row>
    <row r="17" spans="1:10" ht="12.00" thickBot="1" customHeight="1">
      <c r="A17" s="1" t="s">
        <v>32</v>
      </c>
      <c r="B17" s="13" t="s">
        <v>33</v>
      </c>
      <c r="C17" s="1" t="s">
        <v>34</v>
      </c>
      <c r="D17" s="1"/>
      <c r="E17" s="14">
        <v>0.613000</v>
      </c>
      <c r="F17" s="15">
        <v>52.640000</v>
      </c>
      <c r="G17" s="15"/>
      <c r="H17" s="15">
        <f ca="1">ROUND(INDIRECT(ADDRESS(ROW()+(0), COLUMN()+(-3), 1))*INDIRECT(ADDRESS(ROW()+(0), COLUMN()+(-2), 1)), 2)</f>
        <v>32.270000</v>
      </c>
      <c r="I17" s="15"/>
      <c r="J17" s="15"/>
    </row>
    <row r="18" spans="1:10" ht="12.00" thickBot="1" customHeight="1">
      <c r="A18" s="1" t="s">
        <v>35</v>
      </c>
      <c r="B18" s="13" t="s">
        <v>36</v>
      </c>
      <c r="C18" s="1" t="s">
        <v>37</v>
      </c>
      <c r="D18" s="1"/>
      <c r="E18" s="16">
        <v>0.307000</v>
      </c>
      <c r="F18" s="17">
        <v>38.280000</v>
      </c>
      <c r="G18" s="17"/>
      <c r="H18" s="17">
        <f ca="1">ROUND(INDIRECT(ADDRESS(ROW()+(0), COLUMN()+(-3), 1))*INDIRECT(ADDRESS(ROW()+(0), COLUMN()+(-2), 1)), 2)</f>
        <v>11.750000</v>
      </c>
      <c r="I18" s="17"/>
      <c r="J18" s="17"/>
    </row>
    <row r="19" spans="1:10" ht="12.00" thickBot="1" customHeight="1">
      <c r="A19" s="18"/>
      <c r="B19" s="18"/>
      <c r="C19" s="18"/>
      <c r="D19" s="18"/>
      <c r="E19" s="12" t="s">
        <v>38</v>
      </c>
      <c r="F19" s="12"/>
      <c r="G19" s="12"/>
      <c r="H19" s="20">
        <f ca="1">ROUND(SUM(INDIRECT(ADDRESS(ROW()+(-1), COLUMN()+(0), 1)),INDIRECT(ADDRESS(ROW()+(-2), COLUMN()+(0), 1)),INDIRECT(ADDRESS(ROW()+(-3), COLUMN()+(0), 1)),INDIRECT(ADDRESS(ROW()+(-4), COLUMN()+(0), 1))), 2)</f>
        <v>98.260000</v>
      </c>
      <c r="I19" s="20"/>
      <c r="J19" s="20"/>
    </row>
    <row r="20" spans="1:10" ht="12.00" thickBot="1" customHeight="1">
      <c r="A20" s="18">
        <v>3.000000</v>
      </c>
      <c r="B20" s="18"/>
      <c r="C20" s="21" t="s">
        <v>39</v>
      </c>
      <c r="D20" s="21"/>
      <c r="E20" s="21"/>
      <c r="F20" s="18"/>
      <c r="G20" s="18"/>
      <c r="H20" s="18"/>
      <c r="I20" s="18"/>
      <c r="J20" s="18"/>
    </row>
    <row r="21" spans="1:10" ht="12.00" thickBot="1" customHeight="1">
      <c r="A21" s="22"/>
      <c r="B21" s="23" t="s">
        <v>40</v>
      </c>
      <c r="C21" s="22" t="s">
        <v>41</v>
      </c>
      <c r="D21" s="22"/>
      <c r="E21" s="16">
        <v>2.000000</v>
      </c>
      <c r="F21" s="17">
        <f ca="1">ROUND(SUM(INDIRECT(ADDRESS(ROW()+(-2), COLUMN()+(2), 1)),INDIRECT(ADDRESS(ROW()+(-8), COLUMN()+(2), 1))), 2)</f>
        <v>21494.440000</v>
      </c>
      <c r="G21" s="17"/>
      <c r="H21" s="17">
        <f ca="1">ROUND(INDIRECT(ADDRESS(ROW()+(0), COLUMN()+(-3), 1))*INDIRECT(ADDRESS(ROW()+(0), COLUMN()+(-2), 1))/100, 2)</f>
        <v>429.890000</v>
      </c>
      <c r="I21" s="17"/>
      <c r="J21" s="17"/>
    </row>
    <row r="22" spans="1:10" ht="12.00" thickBot="1" customHeight="1">
      <c r="A22" s="6" t="s">
        <v>42</v>
      </c>
      <c r="B22" s="7"/>
      <c r="C22" s="8"/>
      <c r="D22" s="8"/>
      <c r="E22" s="24" t="s">
        <v>43</v>
      </c>
      <c r="F22" s="25"/>
      <c r="G22" s="25"/>
      <c r="H22" s="26">
        <f ca="1">ROUND(SUM(INDIRECT(ADDRESS(ROW()+(-1), COLUMN()+(0), 1)),INDIRECT(ADDRESS(ROW()+(-3), COLUMN()+(0), 1)),INDIRECT(ADDRESS(ROW()+(-9), COLUMN()+(0), 1))), 2)</f>
        <v>21924.330000</v>
      </c>
      <c r="I22" s="26"/>
      <c r="J22" s="26"/>
    </row>
  </sheetData>
  <mergeCells count="53">
    <mergeCell ref="A1:J1"/>
    <mergeCell ref="B3:C3"/>
    <mergeCell ref="D3:F3"/>
    <mergeCell ref="G3:H3"/>
    <mergeCell ref="A4:J4"/>
    <mergeCell ref="C7:D7"/>
    <mergeCell ref="F7:G7"/>
    <mergeCell ref="H7:J7"/>
    <mergeCell ref="C8:E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E13:G13"/>
    <mergeCell ref="H13:J13"/>
    <mergeCell ref="C14:E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C18:D18"/>
    <mergeCell ref="F18:G18"/>
    <mergeCell ref="H18:J18"/>
    <mergeCell ref="C19:D19"/>
    <mergeCell ref="E19:G19"/>
    <mergeCell ref="H19:J19"/>
    <mergeCell ref="C20:E20"/>
    <mergeCell ref="F20:G20"/>
    <mergeCell ref="H20:J20"/>
    <mergeCell ref="C21:D21"/>
    <mergeCell ref="F21:G21"/>
    <mergeCell ref="H21:J21"/>
    <mergeCell ref="A22:D22"/>
    <mergeCell ref="E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