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<sst xmlns="http://schemas.openxmlformats.org/spreadsheetml/2006/main" count="34" uniqueCount="34">
  <si>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</si>
  <si>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NAQ030</t>
  </si>
  <si>
    <t xml:space="preserve">m²</t>
  </si>
  <si>
    <t xml:space="preserve">Aislamiento térmico por el interior de cubiertas inclinadas sobre espacio no habitable.</t>
  </si>
  <si>
    <r>
      <rPr>
        <sz val="8.25"/>
        <color rgb="FF000000"/>
        <rFont val="Arial"/>
        <family val="2"/>
      </rPr>
      <t xml:space="preserve">Aislamiento térmico por el interior de cubiertas inclinadas sobre espacio no habitable, formado por espuma rígida de poliuretano proyectado "in situ", densidad mínima 35 kg/m³, espesor medio mínimo 30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</si>
  <si>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</si>
  <si>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</si>
  <si>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</si>
  <si>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</si>
  <si>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</si>
  <si>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</si>
  <si>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</si>
  <si>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mt16poc010b</t>
  </si>
  <si>
    <t xml:space="preserve">m²</t>
  </si>
  <si>
    <t xml:space="preserve">Espuma rígida de poliuretano proyectado "in situ", densidad mínima 35 kg/m³, espesor medio mínimo 30 mm, aplicado en cubiertas inclinadas.</t>
  </si>
  <si>
    <t xml:space="preserve">Subtotal materiales:</t>
  </si>
  <si>
    <t xml:space="preserve">Equipo y maquinaria</t>
  </si>
  <si>
    <t xml:space="preserve">mq08mpa030</t>
  </si>
  <si>
    <t xml:space="preserve">h</t>
  </si>
  <si>
    <t xml:space="preserve">Equipo y maquinaria para proyección de productos aislantes.</t>
  </si>
  <si>
    <t xml:space="preserve">Subtotal equipo y maquinaria:</t>
  </si>
  <si>
    <t xml:space="preserve">Mano de obra</t>
  </si>
  <si>
    <t xml:space="preserve">mo030</t>
  </si>
  <si>
    <t xml:space="preserve">h</t>
  </si>
  <si>
    <t xml:space="preserve">Aplicador de productos aislantes.</t>
  </si>
  <si>
    <t xml:space="preserve">mo068</t>
  </si>
  <si>
    <t xml:space="preserve">h</t>
  </si>
  <si>
    <t xml:space="preserve">Ayudante de aplicador de productos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</si>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</sst>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69.53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1.100000</v>
      </c>
      <c r="G10" s="14">
        <v>215.070000</v>
      </c>
      <c r="H10" s="14">
        <f ca="1">ROUND(INDIRECT(ADDRESS(ROW()+(0), COLUMN()+(-2), 1))*INDIRECT(ADDRESS(ROW()+(0), COLUMN()+(-1), 1)), 2)</f>
        <v>236.580000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236.580000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0.117000</v>
      </c>
      <c r="G13" s="14">
        <v>295.950000</v>
      </c>
      <c r="H13" s="14">
        <f ca="1">ROUND(INDIRECT(ADDRESS(ROW()+(0), COLUMN()+(-2), 1))*INDIRECT(ADDRESS(ROW()+(0), COLUMN()+(-1), 1)), 2)</f>
        <v>34.630000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34.630000</v>
      </c>
    </row>
    <row r="15" spans="1:8" ht="13.50" thickBot="1" customHeight="1">
      <c r="A15" s="15">
        <v>3.000000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0.115000</v>
      </c>
      <c r="G16" s="13">
        <v>71.730000</v>
      </c>
      <c r="H16" s="13">
        <f ca="1">ROUND(INDIRECT(ADDRESS(ROW()+(0), COLUMN()+(-2), 1))*INDIRECT(ADDRESS(ROW()+(0), COLUMN()+(-1), 1)), 2)</f>
        <v>8.250000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0.115000</v>
      </c>
      <c r="G17" s="14">
        <v>53.320000</v>
      </c>
      <c r="H17" s="14">
        <f ca="1">ROUND(INDIRECT(ADDRESS(ROW()+(0), COLUMN()+(-2), 1))*INDIRECT(ADDRESS(ROW()+(0), COLUMN()+(-1), 1)), 2)</f>
        <v>6.130000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14.380000</v>
      </c>
    </row>
    <row r="19" spans="1:8" ht="13.50" thickBot="1" customHeight="1">
      <c r="A19" s="15">
        <v>4.000000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2.000000</v>
      </c>
      <c r="G20" s="14">
        <f ca="1">ROUND(SUM(INDIRECT(ADDRESS(ROW()+(-2), COLUMN()+(1), 1)),INDIRECT(ADDRESS(ROW()+(-6), COLUMN()+(1), 1)),INDIRECT(ADDRESS(ROW()+(-9), COLUMN()+(1), 1))), 2)</f>
        <v>285.590000</v>
      </c>
      <c r="H20" s="14">
        <f ca="1">ROUND(INDIRECT(ADDRESS(ROW()+(0), COLUMN()+(-2), 1))*INDIRECT(ADDRESS(ROW()+(0), COLUMN()+(-1), 1))/100, 2)</f>
        <v>5.710000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291.300000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