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<sst xmlns="http://schemas.openxmlformats.org/spreadsheetml/2006/main" count="47" uniqueCount="47">
  <si>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</si>
  <si>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PSR010</t>
  </si>
  <si>
    <t xml:space="preserve">m²</t>
  </si>
  <si>
    <t xml:space="preserve">Sistema "TRESPA" de entramado autoportante de placas de resinas termoendurecibles.</t>
  </si>
  <si>
    <r>
      <rPr>
        <b/>
        <sz val="7.80"/>
        <color rgb="FF000000"/>
        <rFont val="Arial"/>
        <family val="2"/>
      </rPr>
      <t xml:space="preserve">Muro interior sencillo</t>
    </r>
    <r>
      <rPr>
        <sz val="7.80"/>
        <color rgb="FF000000"/>
        <rFont val="Arial"/>
        <family val="2"/>
      </rPr>
      <t xml:space="preserve"> de </t>
    </r>
    <r>
      <rPr>
        <b/>
        <sz val="7.80"/>
        <color rgb="FF000000"/>
        <rFont val="Arial"/>
        <family val="2"/>
      </rPr>
      <t xml:space="preserve">10+70+10</t>
    </r>
    <r>
      <rPr>
        <sz val="7.80"/>
        <color rgb="FF000000"/>
        <rFont val="Arial"/>
        <family val="2"/>
      </rPr>
      <t xml:space="preserve"> mm de espesor, realizado con placas de </t>
    </r>
    <r>
      <rPr>
        <b/>
        <sz val="7.80"/>
        <color rgb="FF000000"/>
        <rFont val="Arial"/>
        <family val="2"/>
      </rPr>
      <t xml:space="preserve">resinas termoendurecibles</t>
    </r>
    <r>
      <rPr>
        <sz val="7.80"/>
        <color rgb="FF000000"/>
        <rFont val="Arial"/>
        <family val="2"/>
      </rPr>
      <t xml:space="preserve">, </t>
    </r>
    <r>
      <rPr>
        <b/>
        <sz val="7.80"/>
        <color rgb="FF000000"/>
        <rFont val="Arial"/>
        <family val="2"/>
      </rPr>
      <t xml:space="preserve">dos hojas iguales tipo Virtuon FR "TRESPA", de 600x2500x10 mm, acabado Gold Yellow, textura Satin</t>
    </r>
    <r>
      <rPr>
        <sz val="7.80"/>
        <color rgb="FF000000"/>
        <rFont val="Arial"/>
        <family val="2"/>
      </rPr>
      <t xml:space="preserve">, dispuestas mediante el </t>
    </r>
    <r>
      <rPr>
        <b/>
        <sz val="7.80"/>
        <color rgb="FF000000"/>
        <rFont val="Arial"/>
        <family val="2"/>
      </rPr>
      <t xml:space="preserve">sistema de fijación oculta TS2000</t>
    </r>
    <r>
      <rPr>
        <sz val="7.80"/>
        <color rgb="FF000000"/>
        <rFont val="Arial"/>
        <family val="2"/>
      </rPr>
      <t xml:space="preserve"> sobre montantes de acero galvanizado de </t>
    </r>
    <r>
      <rPr>
        <b/>
        <sz val="7.80"/>
        <color rgb="FF000000"/>
        <rFont val="Arial"/>
        <family val="2"/>
      </rPr>
      <t xml:space="preserve">70</t>
    </r>
    <r>
      <rPr>
        <sz val="7.80"/>
        <color rgb="FF000000"/>
        <rFont val="Arial"/>
        <family val="2"/>
      </rPr>
      <t xml:space="preserve"> mm de ancho colocados cada </t>
    </r>
    <r>
      <rPr>
        <b/>
        <sz val="7.80"/>
        <color rgb="FF000000"/>
        <rFont val="Arial"/>
        <family val="2"/>
      </rPr>
      <t xml:space="preserve">400</t>
    </r>
    <r>
      <rPr>
        <sz val="7.80"/>
        <color rgb="FF000000"/>
        <rFont val="Arial"/>
        <family val="2"/>
      </rPr>
      <t xml:space="preserve"> mm </t>
    </r>
    <r>
      <rPr>
        <b/>
        <sz val="7.80"/>
        <color rgb="FF000000"/>
        <rFont val="Arial"/>
        <family val="2"/>
      </rPr>
      <t xml:space="preserve">sobre banda acústica</t>
    </r>
    <r>
      <rPr>
        <sz val="7.80"/>
        <color rgb="FF000000"/>
        <rFont val="Arial"/>
        <family val="2"/>
      </rPr>
      <t xml:space="preserve">; </t>
    </r>
    <r>
      <rPr>
        <b/>
        <sz val="7.80"/>
        <color rgb="FF000000"/>
        <rFont val="Arial"/>
        <family val="2"/>
      </rPr>
      <t xml:space="preserve">90</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</si>
  <si>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</si>
  <si>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</si>
  <si>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</si>
  <si>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</si>
  <si>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</si>
  <si>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</si>
  <si>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mt12psg041c</t>
  </si>
  <si>
    <t xml:space="preserve">m</t>
  </si>
  <si>
    <t xml:space="preserve">Banda acústica de dilatación de 70 mm de anchura.</t>
  </si>
  <si>
    <t xml:space="preserve">mt12psg070d</t>
  </si>
  <si>
    <t xml:space="preserve">m</t>
  </si>
  <si>
    <t xml:space="preserve">Canal raíl de perfil galvanizado para entramados de fijación de placas de yeso de ancho 70 mm.</t>
  </si>
  <si>
    <t xml:space="preserve">mt12psg060d</t>
  </si>
  <si>
    <t xml:space="preserve">m</t>
  </si>
  <si>
    <t xml:space="preserve">Montante de perfil de acero galvanizado de 70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</si>
  <si>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</si>
  <si>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</si>
  <si>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</si>
  <si>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mt12prt120a</t>
  </si>
  <si>
    <t xml:space="preserve">Ud</t>
  </si>
  <si>
    <t xml:space="preserve">Material auxiliar (clips, perfiles en Z, tornillería, etc.) para la fijación del panel Virtuon FR "TRESPA" sobre los montantes de los muros interiores, realizada mediante el sistema TS 2000 "TRESPA".</t>
  </si>
  <si>
    <t xml:space="preserve">mt12prt130</t>
  </si>
  <si>
    <t xml:space="preserve">m</t>
  </si>
  <si>
    <t xml:space="preserve">Cinta adhesiva transparente, de doble cara, para la unión entre placas del sistema para muros interiores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</si>
  <si>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</si>
  <si>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</si>
  <si>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</si>
  <si>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</si>
  <si>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</si>
  <si>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</si>
  <si>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</si>
  <si>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</si>
  <si>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Montador de prefabricados interiores.</t>
  </si>
  <si>
    <t xml:space="preserve">mo098</t>
  </si>
  <si>
    <t xml:space="preserve">h</t>
  </si>
  <si>
    <t xml:space="preserve">Ayudante de montador de prefabricados interiores.</t>
  </si>
  <si>
    <t xml:space="preserve">%</t>
  </si>
  <si>
    <t xml:space="preserve">Medios auxiliares</t>
  </si>
  <si>
    <t xml:space="preserve">%</t>
  </si>
  <si>
    <t xml:space="preserve">Costes indirectos</t>
  </si>
  <si>
    <t xml:space="preserve">Coste de mantenimiento decenal: L 159,78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</si>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</sst>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55"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1.200000</v>
      </c>
      <c r="H8" s="14"/>
      <c r="I8" s="16">
        <v>10.870000</v>
      </c>
      <c r="J8" s="16"/>
      <c r="K8" s="16">
        <f ca="1">ROUND(INDIRECT(ADDRESS(ROW()+(0), COLUMN()+(-4), 1))*INDIRECT(ADDRESS(ROW()+(0), COLUMN()+(-2), 1)), 2)</f>
        <v>13.040000</v>
      </c>
    </row>
    <row r="9" spans="1:11" ht="21.60" thickBot="1" customHeight="1">
      <c r="A9" s="17" t="s">
        <v>14</v>
      </c>
      <c r="B9" s="18" t="s">
        <v>15</v>
      </c>
      <c r="C9" s="17" t="s">
        <v>16</v>
      </c>
      <c r="D9" s="17"/>
      <c r="E9" s="17"/>
      <c r="F9" s="17"/>
      <c r="G9" s="19">
        <v>0.950000</v>
      </c>
      <c r="H9" s="19"/>
      <c r="I9" s="20">
        <v>30.140000</v>
      </c>
      <c r="J9" s="20"/>
      <c r="K9" s="20">
        <f ca="1">ROUND(INDIRECT(ADDRESS(ROW()+(0), COLUMN()+(-4), 1))*INDIRECT(ADDRESS(ROW()+(0), COLUMN()+(-2), 1)), 2)</f>
        <v>28.630000</v>
      </c>
    </row>
    <row r="10" spans="1:11" ht="12.00" thickBot="1" customHeight="1">
      <c r="A10" s="17" t="s">
        <v>17</v>
      </c>
      <c r="B10" s="18" t="s">
        <v>18</v>
      </c>
      <c r="C10" s="17" t="s">
        <v>19</v>
      </c>
      <c r="D10" s="17"/>
      <c r="E10" s="17"/>
      <c r="F10" s="17"/>
      <c r="G10" s="19">
        <v>3.500000</v>
      </c>
      <c r="H10" s="19"/>
      <c r="I10" s="20">
        <v>48.120000</v>
      </c>
      <c r="J10" s="20"/>
      <c r="K10" s="20">
        <f ca="1">ROUND(INDIRECT(ADDRESS(ROW()+(0), COLUMN()+(-4), 1))*INDIRECT(ADDRESS(ROW()+(0), COLUMN()+(-2), 1)), 2)</f>
        <v>168.420000</v>
      </c>
    </row>
    <row r="11" spans="1:11" ht="40.80" thickBot="1" customHeight="1">
      <c r="A11" s="17" t="s">
        <v>20</v>
      </c>
      <c r="B11" s="18" t="s">
        <v>21</v>
      </c>
      <c r="C11" s="17" t="s">
        <v>22</v>
      </c>
      <c r="D11" s="17"/>
      <c r="E11" s="17"/>
      <c r="F11" s="17"/>
      <c r="G11" s="19">
        <v>2.100000</v>
      </c>
      <c r="H11" s="19"/>
      <c r="I11" s="20">
        <v>1172.640000</v>
      </c>
      <c r="J11" s="20"/>
      <c r="K11" s="20">
        <f ca="1">ROUND(INDIRECT(ADDRESS(ROW()+(0), COLUMN()+(-4), 1))*INDIRECT(ADDRESS(ROW()+(0), COLUMN()+(-2), 1)), 2)</f>
        <v>2462.540000</v>
      </c>
    </row>
    <row r="12" spans="1:11" ht="31.20" thickBot="1" customHeight="1">
      <c r="A12" s="17" t="s">
        <v>23</v>
      </c>
      <c r="B12" s="18" t="s">
        <v>24</v>
      </c>
      <c r="C12" s="17" t="s">
        <v>25</v>
      </c>
      <c r="D12" s="17"/>
      <c r="E12" s="17"/>
      <c r="F12" s="17"/>
      <c r="G12" s="19">
        <v>1.000000</v>
      </c>
      <c r="H12" s="19"/>
      <c r="I12" s="20">
        <v>1001.630000</v>
      </c>
      <c r="J12" s="20"/>
      <c r="K12" s="20">
        <f ca="1">ROUND(INDIRECT(ADDRESS(ROW()+(0), COLUMN()+(-4), 1))*INDIRECT(ADDRESS(ROW()+(0), COLUMN()+(-2), 1)), 2)</f>
        <v>1001.630000</v>
      </c>
    </row>
    <row r="13" spans="1:11" ht="21.60" thickBot="1" customHeight="1">
      <c r="A13" s="17" t="s">
        <v>26</v>
      </c>
      <c r="B13" s="18" t="s">
        <v>27</v>
      </c>
      <c r="C13" s="17" t="s">
        <v>28</v>
      </c>
      <c r="D13" s="17"/>
      <c r="E13" s="17"/>
      <c r="F13" s="17"/>
      <c r="G13" s="19">
        <v>0.600000</v>
      </c>
      <c r="H13" s="19"/>
      <c r="I13" s="20">
        <v>136.000000</v>
      </c>
      <c r="J13" s="20"/>
      <c r="K13" s="20">
        <f ca="1">ROUND(INDIRECT(ADDRESS(ROW()+(0), COLUMN()+(-4), 1))*INDIRECT(ADDRESS(ROW()+(0), COLUMN()+(-2), 1)), 2)</f>
        <v>81.600000</v>
      </c>
    </row>
    <row r="14" spans="1:11" ht="21.60" thickBot="1" customHeight="1">
      <c r="A14" s="17" t="s">
        <v>29</v>
      </c>
      <c r="B14" s="18" t="s">
        <v>30</v>
      </c>
      <c r="C14" s="17" t="s">
        <v>31</v>
      </c>
      <c r="D14" s="17"/>
      <c r="E14" s="17"/>
      <c r="F14" s="17"/>
      <c r="G14" s="19">
        <v>0.017000</v>
      </c>
      <c r="H14" s="19"/>
      <c r="I14" s="20">
        <v>185.610000</v>
      </c>
      <c r="J14" s="20"/>
      <c r="K14" s="20">
        <f ca="1">ROUND(INDIRECT(ADDRESS(ROW()+(0), COLUMN()+(-4), 1))*INDIRECT(ADDRESS(ROW()+(0), COLUMN()+(-2), 1)), 2)</f>
        <v>3.160000</v>
      </c>
    </row>
    <row r="15" spans="1:11" ht="21.60" thickBot="1" customHeight="1">
      <c r="A15" s="17" t="s">
        <v>32</v>
      </c>
      <c r="B15" s="18" t="s">
        <v>33</v>
      </c>
      <c r="C15" s="17" t="s">
        <v>34</v>
      </c>
      <c r="D15" s="17"/>
      <c r="E15" s="17"/>
      <c r="F15" s="17"/>
      <c r="G15" s="19">
        <v>0.100000</v>
      </c>
      <c r="H15" s="19"/>
      <c r="I15" s="20">
        <v>8.180000</v>
      </c>
      <c r="J15" s="20"/>
      <c r="K15" s="20">
        <f ca="1">ROUND(INDIRECT(ADDRESS(ROW()+(0), COLUMN()+(-4), 1))*INDIRECT(ADDRESS(ROW()+(0), COLUMN()+(-2), 1)), 2)</f>
        <v>0.820000</v>
      </c>
    </row>
    <row r="16" spans="1:11" ht="12.00" thickBot="1" customHeight="1">
      <c r="A16" s="17" t="s">
        <v>35</v>
      </c>
      <c r="B16" s="18" t="s">
        <v>36</v>
      </c>
      <c r="C16" s="17" t="s">
        <v>37</v>
      </c>
      <c r="D16" s="17"/>
      <c r="E16" s="17"/>
      <c r="F16" s="17"/>
      <c r="G16" s="19">
        <v>0.404000</v>
      </c>
      <c r="H16" s="19"/>
      <c r="I16" s="20">
        <v>82.630000</v>
      </c>
      <c r="J16" s="20"/>
      <c r="K16" s="20">
        <f ca="1">ROUND(INDIRECT(ADDRESS(ROW()+(0), COLUMN()+(-4), 1))*INDIRECT(ADDRESS(ROW()+(0), COLUMN()+(-2), 1)), 2)</f>
        <v>33.380000</v>
      </c>
    </row>
    <row r="17" spans="1:11" ht="12.00" thickBot="1" customHeight="1">
      <c r="A17" s="17" t="s">
        <v>38</v>
      </c>
      <c r="B17" s="21" t="s">
        <v>39</v>
      </c>
      <c r="C17" s="22" t="s">
        <v>40</v>
      </c>
      <c r="D17" s="22"/>
      <c r="E17" s="22"/>
      <c r="F17" s="22"/>
      <c r="G17" s="23">
        <v>0.166000</v>
      </c>
      <c r="H17" s="23"/>
      <c r="I17" s="24">
        <v>54.300000</v>
      </c>
      <c r="J17" s="24"/>
      <c r="K17" s="24">
        <f ca="1">ROUND(INDIRECT(ADDRESS(ROW()+(0), COLUMN()+(-4), 1))*INDIRECT(ADDRESS(ROW()+(0), COLUMN()+(-2), 1)), 2)</f>
        <v>9.010000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3802.230000</v>
      </c>
      <c r="J18" s="16"/>
      <c r="K18" s="16">
        <f ca="1">ROUND(INDIRECT(ADDRESS(ROW()+(0), COLUMN()+(-4), 1))*INDIRECT(ADDRESS(ROW()+(0), COLUMN()+(-2), 1))/100, 2)</f>
        <v>76.040000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3878.270000</v>
      </c>
      <c r="J19" s="24"/>
      <c r="K19" s="24">
        <f ca="1">ROUND(INDIRECT(ADDRESS(ROW()+(0), COLUMN()+(-4), 1))*INDIRECT(ADDRESS(ROW()+(0), COLUMN()+(-2), 1))/100, 2)</f>
        <v>116.350000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3994.620000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