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<sst xmlns="http://schemas.openxmlformats.org/spreadsheetml/2006/main" count="47" uniqueCount="47">
  <si>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</si>
  <si>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PSR010</t>
  </si>
  <si>
    <t xml:space="preserve">m²</t>
  </si>
  <si>
    <t xml:space="preserve">Sistema "TRESPA" de entramado autoportante de placas de resinas termoendurecibles.</t>
  </si>
  <si>
    <r>
      <rPr>
        <b/>
        <sz val="7.80"/>
        <color rgb="FF000000"/>
        <rFont val="Arial"/>
        <family val="2"/>
      </rPr>
      <t xml:space="preserve">Muro interior sencillo</t>
    </r>
    <r>
      <rPr>
        <sz val="7.80"/>
        <color rgb="FF000000"/>
        <rFont val="Arial"/>
        <family val="2"/>
      </rPr>
      <t xml:space="preserve"> de </t>
    </r>
    <r>
      <rPr>
        <b/>
        <sz val="7.80"/>
        <color rgb="FF000000"/>
        <rFont val="Arial"/>
        <family val="2"/>
      </rPr>
      <t xml:space="preserve">10+70+10</t>
    </r>
    <r>
      <rPr>
        <sz val="7.80"/>
        <color rgb="FF000000"/>
        <rFont val="Arial"/>
        <family val="2"/>
      </rPr>
      <t xml:space="preserve"> mm de espesor, realizado con placas de </t>
    </r>
    <r>
      <rPr>
        <b/>
        <sz val="7.80"/>
        <color rgb="FF000000"/>
        <rFont val="Arial"/>
        <family val="2"/>
      </rPr>
      <t xml:space="preserve">resinas termoendurecibles</t>
    </r>
    <r>
      <rPr>
        <sz val="7.80"/>
        <color rgb="FF000000"/>
        <rFont val="Arial"/>
        <family val="2"/>
      </rPr>
      <t xml:space="preserve">, </t>
    </r>
    <r>
      <rPr>
        <b/>
        <sz val="7.80"/>
        <color rgb="FF000000"/>
        <rFont val="Arial"/>
        <family val="2"/>
      </rPr>
      <t xml:space="preserve">dos hojas iguales tipo Virtuon FR "TRESPA", de 600x2500x10 mm, acabado Gold Yellow, textura Satin</t>
    </r>
    <r>
      <rPr>
        <sz val="7.80"/>
        <color rgb="FF000000"/>
        <rFont val="Arial"/>
        <family val="2"/>
      </rPr>
      <t xml:space="preserve">, dispuestas mediante el </t>
    </r>
    <r>
      <rPr>
        <b/>
        <sz val="7.80"/>
        <color rgb="FF000000"/>
        <rFont val="Arial"/>
        <family val="2"/>
      </rPr>
      <t xml:space="preserve">sistema de fijación oculta TS2000</t>
    </r>
    <r>
      <rPr>
        <sz val="7.80"/>
        <color rgb="FF000000"/>
        <rFont val="Arial"/>
        <family val="2"/>
      </rPr>
      <t xml:space="preserve"> sobre montantes de acero galvanizado de </t>
    </r>
    <r>
      <rPr>
        <b/>
        <sz val="7.80"/>
        <color rgb="FF000000"/>
        <rFont val="Arial"/>
        <family val="2"/>
      </rPr>
      <t xml:space="preserve">70</t>
    </r>
    <r>
      <rPr>
        <sz val="7.80"/>
        <color rgb="FF000000"/>
        <rFont val="Arial"/>
        <family val="2"/>
      </rPr>
      <t xml:space="preserve"> mm de ancho colocados cada </t>
    </r>
    <r>
      <rPr>
        <b/>
        <sz val="7.80"/>
        <color rgb="FF000000"/>
        <rFont val="Arial"/>
        <family val="2"/>
      </rPr>
      <t xml:space="preserve">400</t>
    </r>
    <r>
      <rPr>
        <sz val="7.80"/>
        <color rgb="FF000000"/>
        <rFont val="Arial"/>
        <family val="2"/>
      </rPr>
      <t xml:space="preserve"> mm </t>
    </r>
    <r>
      <rPr>
        <b/>
        <sz val="7.80"/>
        <color rgb="FF000000"/>
        <rFont val="Arial"/>
        <family val="2"/>
      </rPr>
      <t xml:space="preserve">sobre banda acústica</t>
    </r>
    <r>
      <rPr>
        <sz val="7.80"/>
        <color rgb="FF000000"/>
        <rFont val="Arial"/>
        <family val="2"/>
      </rPr>
      <t xml:space="preserve">; </t>
    </r>
    <r>
      <rPr>
        <b/>
        <sz val="7.80"/>
        <color rgb="FF000000"/>
        <rFont val="Arial"/>
        <family val="2"/>
      </rPr>
      <t xml:space="preserve">90</t>
    </r>
    <r>
      <rPr>
        <sz val="7.80"/>
        <color rgb="FF000000"/>
        <rFont val="Arial"/>
        <family val="2"/>
      </rPr>
      <t xml:space="preserve"> mm de espesor total.</t>
    </r>
  </si>
  <si>
    <t xml:space="preserve">Descompuesto</t>
  </si>
  <si>
    <t xml:space="preserve">Ud</t>
  </si>
  <si>
    <t xml:space="preserve">Descomposición</t>
  </si>
  <si>
    <t xml:space="preserve">Rend.</t>
  </si>
  <si>
    <t xml:space="preserve">Precio unitario</t>
  </si>
  <si>
    <t xml:space="preserve">Precio partida</t>
  </si>
  <si>
    <t xml:space="preserve">mt12psg041c</t>
  </si>
  <si>
    <t xml:space="preserve">m</t>
  </si>
  <si>
    <t xml:space="preserve">Banda acústica de dilatación de 70 mm de anchura.</t>
  </si>
  <si>
    <t xml:space="preserve">mt12psg070d</t>
  </si>
  <si>
    <t xml:space="preserve">m</t>
  </si>
  <si>
    <t xml:space="preserve">Canal raíl de perfil galvanizado para entramados de fijación de placas de yeso de ancho 70 mm.</t>
  </si>
  <si>
    <t xml:space="preserve">mt12psg060d</t>
  </si>
  <si>
    <t xml:space="preserve">m</t>
  </si>
  <si>
    <t xml:space="preserve">Montante de perfil de acero galvanizado de 70 mm de anchura.</t>
  </si>
  <si>
    <t xml:space="preserve">mt12prt110aa1</t>
  </si>
  <si>
    <t xml:space="preserve">m²</t>
  </si>
  <si>
    <t xml:space="preserve">Placa decorativa Virtuon FR "TRESPA", formada por resinas termoendurecibles reforzadas con fibras de celulosa, de 600x2500x10 mm, acabado Gold Yellow, textura Satin, para colocar mediante el sistema TS2000 de fijación oculta.</t>
  </si>
  <si>
    <t xml:space="preserve">mt12prt120a</t>
  </si>
  <si>
    <t xml:space="preserve">Ud</t>
  </si>
  <si>
    <t xml:space="preserve">Material auxiliar (clips, perfiles en Z, tornillería, etc.) para la fijación del panel Virtuon FR "TRESPA" sobre los montantes de los muros interiores, realizada mediante el sistema TS 2000 "TRESPA".</t>
  </si>
  <si>
    <t xml:space="preserve">mt12prt130</t>
  </si>
  <si>
    <t xml:space="preserve">m</t>
  </si>
  <si>
    <t xml:space="preserve">Cinta adhesiva transparente, de doble cara, para la unión entre placas del sistema para muros interiores TS 2000 "TRESPA".</t>
  </si>
  <si>
    <t xml:space="preserve">mt12prt140</t>
  </si>
  <si>
    <t xml:space="preserve">Ud</t>
  </si>
  <si>
    <t xml:space="preserve">Cartucho de 600 cm³ de masilla a base de poliuretano para sellado de juntas de movimiento.</t>
  </si>
  <si>
    <t xml:space="preserve">mt12prt141</t>
  </si>
  <si>
    <t xml:space="preserve">m</t>
  </si>
  <si>
    <t xml:space="preserve">Fondo de juntas cilíndrico, de espuma de polietileno, para sellado de juntas de movimiento.</t>
  </si>
  <si>
    <t xml:space="preserve">mo052</t>
  </si>
  <si>
    <t xml:space="preserve">h</t>
  </si>
  <si>
    <t xml:space="preserve">Montador de prefabricados interiores.</t>
  </si>
  <si>
    <t xml:space="preserve">mo098</t>
  </si>
  <si>
    <t xml:space="preserve">h</t>
  </si>
  <si>
    <t xml:space="preserve">Ayudante de montador de prefabricados interiores.</t>
  </si>
  <si>
    <t xml:space="preserve">%</t>
  </si>
  <si>
    <t xml:space="preserve">Medios auxiliares</t>
  </si>
  <si>
    <t xml:space="preserve">%</t>
  </si>
  <si>
    <t xml:space="preserve">Costes indirectos</t>
  </si>
  <si>
    <t xml:space="preserve">Coste de mantenimiento decenal: L 159,78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</si>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</sst>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66" customWidth="1"/>
    <col min="4" max="4" width="20.55" customWidth="1"/>
    <col min="5" max="5" width="33.95" customWidth="1"/>
    <col min="6" max="6" width="8.89" customWidth="1"/>
    <col min="7" max="7" width="5.10" customWidth="1"/>
    <col min="8" max="8" width="1.31" customWidth="1"/>
    <col min="9" max="9" width="12.68" customWidth="1"/>
    <col min="10" max="10" width="0.87"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2.00" thickBot="1" customHeight="1">
      <c r="A8" s="10" t="s">
        <v>11</v>
      </c>
      <c r="B8" s="12" t="s">
        <v>12</v>
      </c>
      <c r="C8" s="10" t="s">
        <v>13</v>
      </c>
      <c r="D8" s="10"/>
      <c r="E8" s="10"/>
      <c r="F8" s="10"/>
      <c r="G8" s="14">
        <v>1.200000</v>
      </c>
      <c r="H8" s="14"/>
      <c r="I8" s="16">
        <v>10.870000</v>
      </c>
      <c r="J8" s="16"/>
      <c r="K8" s="16">
        <f ca="1">ROUND(INDIRECT(ADDRESS(ROW()+(0), COLUMN()+(-4), 1))*INDIRECT(ADDRESS(ROW()+(0), COLUMN()+(-2), 1)), 2)</f>
        <v>13.040000</v>
      </c>
    </row>
    <row r="9" spans="1:11" ht="21.60" thickBot="1" customHeight="1">
      <c r="A9" s="17" t="s">
        <v>14</v>
      </c>
      <c r="B9" s="18" t="s">
        <v>15</v>
      </c>
      <c r="C9" s="17" t="s">
        <v>16</v>
      </c>
      <c r="D9" s="17"/>
      <c r="E9" s="17"/>
      <c r="F9" s="17"/>
      <c r="G9" s="19">
        <v>0.950000</v>
      </c>
      <c r="H9" s="19"/>
      <c r="I9" s="20">
        <v>30.140000</v>
      </c>
      <c r="J9" s="20"/>
      <c r="K9" s="20">
        <f ca="1">ROUND(INDIRECT(ADDRESS(ROW()+(0), COLUMN()+(-4), 1))*INDIRECT(ADDRESS(ROW()+(0), COLUMN()+(-2), 1)), 2)</f>
        <v>28.630000</v>
      </c>
    </row>
    <row r="10" spans="1:11" ht="12.00" thickBot="1" customHeight="1">
      <c r="A10" s="17" t="s">
        <v>17</v>
      </c>
      <c r="B10" s="18" t="s">
        <v>18</v>
      </c>
      <c r="C10" s="17" t="s">
        <v>19</v>
      </c>
      <c r="D10" s="17"/>
      <c r="E10" s="17"/>
      <c r="F10" s="17"/>
      <c r="G10" s="19">
        <v>3.500000</v>
      </c>
      <c r="H10" s="19"/>
      <c r="I10" s="20">
        <v>48.120000</v>
      </c>
      <c r="J10" s="20"/>
      <c r="K10" s="20">
        <f ca="1">ROUND(INDIRECT(ADDRESS(ROW()+(0), COLUMN()+(-4), 1))*INDIRECT(ADDRESS(ROW()+(0), COLUMN()+(-2), 1)), 2)</f>
        <v>168.420000</v>
      </c>
    </row>
    <row r="11" spans="1:11" ht="40.80" thickBot="1" customHeight="1">
      <c r="A11" s="17" t="s">
        <v>20</v>
      </c>
      <c r="B11" s="18" t="s">
        <v>21</v>
      </c>
      <c r="C11" s="17" t="s">
        <v>22</v>
      </c>
      <c r="D11" s="17"/>
      <c r="E11" s="17"/>
      <c r="F11" s="17"/>
      <c r="G11" s="19">
        <v>2.100000</v>
      </c>
      <c r="H11" s="19"/>
      <c r="I11" s="20">
        <v>1172.640000</v>
      </c>
      <c r="J11" s="20"/>
      <c r="K11" s="20">
        <f ca="1">ROUND(INDIRECT(ADDRESS(ROW()+(0), COLUMN()+(-4), 1))*INDIRECT(ADDRESS(ROW()+(0), COLUMN()+(-2), 1)), 2)</f>
        <v>2462.540000</v>
      </c>
    </row>
    <row r="12" spans="1:11" ht="31.20" thickBot="1" customHeight="1">
      <c r="A12" s="17" t="s">
        <v>23</v>
      </c>
      <c r="B12" s="18" t="s">
        <v>24</v>
      </c>
      <c r="C12" s="17" t="s">
        <v>25</v>
      </c>
      <c r="D12" s="17"/>
      <c r="E12" s="17"/>
      <c r="F12" s="17"/>
      <c r="G12" s="19">
        <v>1.000000</v>
      </c>
      <c r="H12" s="19"/>
      <c r="I12" s="20">
        <v>1001.630000</v>
      </c>
      <c r="J12" s="20"/>
      <c r="K12" s="20">
        <f ca="1">ROUND(INDIRECT(ADDRESS(ROW()+(0), COLUMN()+(-4), 1))*INDIRECT(ADDRESS(ROW()+(0), COLUMN()+(-2), 1)), 2)</f>
        <v>1001.630000</v>
      </c>
    </row>
    <row r="13" spans="1:11" ht="21.60" thickBot="1" customHeight="1">
      <c r="A13" s="17" t="s">
        <v>26</v>
      </c>
      <c r="B13" s="18" t="s">
        <v>27</v>
      </c>
      <c r="C13" s="17" t="s">
        <v>28</v>
      </c>
      <c r="D13" s="17"/>
      <c r="E13" s="17"/>
      <c r="F13" s="17"/>
      <c r="G13" s="19">
        <v>0.600000</v>
      </c>
      <c r="H13" s="19"/>
      <c r="I13" s="20">
        <v>136.000000</v>
      </c>
      <c r="J13" s="20"/>
      <c r="K13" s="20">
        <f ca="1">ROUND(INDIRECT(ADDRESS(ROW()+(0), COLUMN()+(-4), 1))*INDIRECT(ADDRESS(ROW()+(0), COLUMN()+(-2), 1)), 2)</f>
        <v>81.600000</v>
      </c>
    </row>
    <row r="14" spans="1:11" ht="21.60" thickBot="1" customHeight="1">
      <c r="A14" s="17" t="s">
        <v>29</v>
      </c>
      <c r="B14" s="18" t="s">
        <v>30</v>
      </c>
      <c r="C14" s="17" t="s">
        <v>31</v>
      </c>
      <c r="D14" s="17"/>
      <c r="E14" s="17"/>
      <c r="F14" s="17"/>
      <c r="G14" s="19">
        <v>0.017000</v>
      </c>
      <c r="H14" s="19"/>
      <c r="I14" s="20">
        <v>185.610000</v>
      </c>
      <c r="J14" s="20"/>
      <c r="K14" s="20">
        <f ca="1">ROUND(INDIRECT(ADDRESS(ROW()+(0), COLUMN()+(-4), 1))*INDIRECT(ADDRESS(ROW()+(0), COLUMN()+(-2), 1)), 2)</f>
        <v>3.160000</v>
      </c>
    </row>
    <row r="15" spans="1:11" ht="21.60" thickBot="1" customHeight="1">
      <c r="A15" s="17" t="s">
        <v>32</v>
      </c>
      <c r="B15" s="18" t="s">
        <v>33</v>
      </c>
      <c r="C15" s="17" t="s">
        <v>34</v>
      </c>
      <c r="D15" s="17"/>
      <c r="E15" s="17"/>
      <c r="F15" s="17"/>
      <c r="G15" s="19">
        <v>0.100000</v>
      </c>
      <c r="H15" s="19"/>
      <c r="I15" s="20">
        <v>8.180000</v>
      </c>
      <c r="J15" s="20"/>
      <c r="K15" s="20">
        <f ca="1">ROUND(INDIRECT(ADDRESS(ROW()+(0), COLUMN()+(-4), 1))*INDIRECT(ADDRESS(ROW()+(0), COLUMN()+(-2), 1)), 2)</f>
        <v>0.820000</v>
      </c>
    </row>
    <row r="16" spans="1:11" ht="12.00" thickBot="1" customHeight="1">
      <c r="A16" s="17" t="s">
        <v>35</v>
      </c>
      <c r="B16" s="18" t="s">
        <v>36</v>
      </c>
      <c r="C16" s="17" t="s">
        <v>37</v>
      </c>
      <c r="D16" s="17"/>
      <c r="E16" s="17"/>
      <c r="F16" s="17"/>
      <c r="G16" s="19">
        <v>0.404000</v>
      </c>
      <c r="H16" s="19"/>
      <c r="I16" s="20">
        <v>82.630000</v>
      </c>
      <c r="J16" s="20"/>
      <c r="K16" s="20">
        <f ca="1">ROUND(INDIRECT(ADDRESS(ROW()+(0), COLUMN()+(-4), 1))*INDIRECT(ADDRESS(ROW()+(0), COLUMN()+(-2), 1)), 2)</f>
        <v>33.380000</v>
      </c>
    </row>
    <row r="17" spans="1:11" ht="12.00" thickBot="1" customHeight="1">
      <c r="A17" s="17" t="s">
        <v>38</v>
      </c>
      <c r="B17" s="21" t="s">
        <v>39</v>
      </c>
      <c r="C17" s="22" t="s">
        <v>40</v>
      </c>
      <c r="D17" s="22"/>
      <c r="E17" s="22"/>
      <c r="F17" s="22"/>
      <c r="G17" s="23">
        <v>0.166000</v>
      </c>
      <c r="H17" s="23"/>
      <c r="I17" s="24">
        <v>54.300000</v>
      </c>
      <c r="J17" s="24"/>
      <c r="K17" s="24">
        <f ca="1">ROUND(INDIRECT(ADDRESS(ROW()+(0), COLUMN()+(-4), 1))*INDIRECT(ADDRESS(ROW()+(0), COLUMN()+(-2), 1)), 2)</f>
        <v>9.010000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3802.230000</v>
      </c>
      <c r="J18" s="16"/>
      <c r="K18" s="16">
        <f ca="1">ROUND(INDIRECT(ADDRESS(ROW()+(0), COLUMN()+(-4), 1))*INDIRECT(ADDRESS(ROW()+(0), COLUMN()+(-2), 1))/100, 2)</f>
        <v>76.040000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3878.270000</v>
      </c>
      <c r="J19" s="24"/>
      <c r="K19" s="24">
        <f ca="1">ROUND(INDIRECT(ADDRESS(ROW()+(0), COLUMN()+(-4), 1))*INDIRECT(ADDRESS(ROW()+(0), COLUMN()+(-2), 1))/100, 2)</f>
        <v>116.350000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3994.620000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