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<sst xmlns="http://schemas.openxmlformats.org/spreadsheetml/2006/main" count="56" uniqueCount="56">
  <si>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</si>
  <si>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PSY070</t>
  </si>
  <si>
    <t xml:space="preserve">m²</t>
  </si>
  <si>
    <t xml:space="preserve">Sistemas para grandes alturas "PLACO" de entramado autoportante de láminas de yeso.</t>
  </si>
  <si>
    <r>
      <rPr>
        <b/>
        <sz val="7.80"/>
        <color rgb="FF000000"/>
        <rFont val="Arial"/>
        <family val="2"/>
      </rPr>
      <t xml:space="preserve">Muro interior sencillo sistema High Stil "PLACO" (25 + 70 + 25)/900 (70) LM -, realizado con una lámina de yeso A / - 900 / 2500 / 25 / borde afinado, Megaplac 25 "PLACO" en una cara y otra placa A / - 900 / 2500 / 25 / borde afinado, Megaplac 25 "PLACO" en la otra cara, atornilladas directamente a una estructura simple autoportante de perfiles metálicos de acero galvanizado formada por canales RHS 70 "PLACO" y montantes MHS 70 "PLACO", con una separación entre montantes de 900 mm y una disposición normal "N", banda autoadhesiva, Banda 45 "PLACO", en los canales y montantes de desplante; aislamiento acústico mediante panel flexible de lana mineral, Supralaine "PLACO", de 45 mm de espesor, colocado en el alma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120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</si>
  <si>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</si>
  <si>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</si>
  <si>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</si>
  <si>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</si>
  <si>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</si>
  <si>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</si>
  <si>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</si>
  <si>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</si>
  <si>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</si>
  <si>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mt12plp220a</t>
  </si>
  <si>
    <t xml:space="preserve">m</t>
  </si>
  <si>
    <t xml:space="preserve">Canal de perfil metálico de acero galvanizado, RHS 70 "PLACO", fabricado mediante laminación en frío, 72x60 mm de sección y 1,2 mm de espesor.</t>
  </si>
  <si>
    <t xml:space="preserve">mt12plp210a</t>
  </si>
  <si>
    <t xml:space="preserve">m</t>
  </si>
  <si>
    <t xml:space="preserve">Montante de perfil metálico de acero galvanizado, MHS 70 "PLACO", fabricado mediante laminación en frío, 68x55 mm de sección y 1,2 mm de espesor.</t>
  </si>
  <si>
    <t xml:space="preserve">mt16lvl010c</t>
  </si>
  <si>
    <t xml:space="preserve">m²</t>
  </si>
  <si>
    <t xml:space="preserve">Panel flexible de lana mineral, Supralaine 450 "PLACO", no revestido, de 450 mm de anchura y 45 mm de espesor, resistencia térmica 1,15 m²K/W, conductividad térmica 0,038 W/(mK).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</si>
  <si>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</si>
  <si>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</si>
  <si>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</si>
  <si>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</si>
  <si>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</si>
  <si>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</si>
  <si>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</si>
  <si>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</si>
  <si>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</si>
  <si>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</si>
  <si>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</si>
  <si>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</si>
  <si>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</si>
  <si>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</si>
  <si>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</si>
  <si>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</si>
  <si>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</si>
  <si>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</si>
  <si>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</si>
  <si>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</si>
  <si>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</si>
  <si>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</si>
  <si>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</si>
  <si>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</si>
  <si>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</si>
  <si>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</si>
  <si>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</si>
  <si>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</si>
  <si>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</si>
  <si>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</si>
  <si>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</si>
  <si>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77,22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</si>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</sst>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57" customWidth="1"/>
    <col min="5" max="5" width="29.00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0.900000</v>
      </c>
      <c r="H9" s="19"/>
      <c r="I9" s="20">
        <v>255.930000</v>
      </c>
      <c r="J9" s="20"/>
      <c r="K9" s="20">
        <f ca="1">ROUND(INDIRECT(ADDRESS(ROW()+(0), COLUMN()+(-4), 1))*INDIRECT(ADDRESS(ROW()+(0), COLUMN()+(-2), 1)), 2)</f>
        <v>230.340000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1.400000</v>
      </c>
      <c r="H10" s="19"/>
      <c r="I10" s="20">
        <v>268.740000</v>
      </c>
      <c r="J10" s="20"/>
      <c r="K10" s="20">
        <f ca="1">ROUND(INDIRECT(ADDRESS(ROW()+(0), COLUMN()+(-4), 1))*INDIRECT(ADDRESS(ROW()+(0), COLUMN()+(-2), 1)), 2)</f>
        <v>376.240000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136.170000</v>
      </c>
      <c r="J11" s="20"/>
      <c r="K11" s="20">
        <f ca="1">ROUND(INDIRECT(ADDRESS(ROW()+(0), COLUMN()+(-4), 1))*INDIRECT(ADDRESS(ROW()+(0), COLUMN()+(-2), 1)), 2)</f>
        <v>142.980000</v>
      </c>
    </row>
    <row r="12" spans="1:11" ht="50.4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278.820000</v>
      </c>
      <c r="J12" s="20"/>
      <c r="K12" s="20">
        <f ca="1">ROUND(INDIRECT(ADDRESS(ROW()+(0), COLUMN()+(-4), 1))*INDIRECT(ADDRESS(ROW()+(0), COLUMN()+(-2), 1)), 2)</f>
        <v>292.760000</v>
      </c>
    </row>
    <row r="13" spans="1:11" ht="50.4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278.820000</v>
      </c>
      <c r="J13" s="20"/>
      <c r="K13" s="20">
        <f ca="1">ROUND(INDIRECT(ADDRESS(ROW()+(0), COLUMN()+(-4), 1))*INDIRECT(ADDRESS(ROW()+(0), COLUMN()+(-2), 1)), 2)</f>
        <v>292.760000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14.000000</v>
      </c>
      <c r="H14" s="19"/>
      <c r="I14" s="20">
        <v>0.440000</v>
      </c>
      <c r="J14" s="20"/>
      <c r="K14" s="20">
        <f ca="1">ROUND(INDIRECT(ADDRESS(ROW()+(0), COLUMN()+(-4), 1))*INDIRECT(ADDRESS(ROW()+(0), COLUMN()+(-2), 1)), 2)</f>
        <v>6.160000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2.000000</v>
      </c>
      <c r="H15" s="19"/>
      <c r="I15" s="20">
        <v>0.440000</v>
      </c>
      <c r="J15" s="20"/>
      <c r="K15" s="20">
        <f ca="1">ROUND(INDIRECT(ADDRESS(ROW()+(0), COLUMN()+(-4), 1))*INDIRECT(ADDRESS(ROW()+(0), COLUMN()+(-2), 1)), 2)</f>
        <v>0.880000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3.500000</v>
      </c>
      <c r="H16" s="19"/>
      <c r="I16" s="20">
        <v>1.300000</v>
      </c>
      <c r="J16" s="20"/>
      <c r="K16" s="20">
        <f ca="1">ROUND(INDIRECT(ADDRESS(ROW()+(0), COLUMN()+(-4), 1))*INDIRECT(ADDRESS(ROW()+(0), COLUMN()+(-2), 1)), 2)</f>
        <v>4.550000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0.840000</v>
      </c>
      <c r="H17" s="19"/>
      <c r="I17" s="20">
        <v>30.470000</v>
      </c>
      <c r="J17" s="20"/>
      <c r="K17" s="20">
        <f ca="1">ROUND(INDIRECT(ADDRESS(ROW()+(0), COLUMN()+(-4), 1))*INDIRECT(ADDRESS(ROW()+(0), COLUMN()+(-2), 1)), 2)</f>
        <v>25.590000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1.180000</v>
      </c>
      <c r="H18" s="19"/>
      <c r="I18" s="20">
        <v>35.950000</v>
      </c>
      <c r="J18" s="20"/>
      <c r="K18" s="20">
        <f ca="1">ROUND(INDIRECT(ADDRESS(ROW()+(0), COLUMN()+(-4), 1))*INDIRECT(ADDRESS(ROW()+(0), COLUMN()+(-2), 1)), 2)</f>
        <v>42.420000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0.404000</v>
      </c>
      <c r="H19" s="19"/>
      <c r="I19" s="20">
        <v>82.630000</v>
      </c>
      <c r="J19" s="20"/>
      <c r="K19" s="20">
        <f ca="1">ROUND(INDIRECT(ADDRESS(ROW()+(0), COLUMN()+(-4), 1))*INDIRECT(ADDRESS(ROW()+(0), COLUMN()+(-2), 1)), 2)</f>
        <v>33.380000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0.325000</v>
      </c>
      <c r="H20" s="23"/>
      <c r="I20" s="24">
        <v>54.300000</v>
      </c>
      <c r="J20" s="24"/>
      <c r="K20" s="24">
        <f ca="1">ROUND(INDIRECT(ADDRESS(ROW()+(0), COLUMN()+(-4), 1))*INDIRECT(ADDRESS(ROW()+(0), COLUMN()+(-2), 1)), 2)</f>
        <v>17.650000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1470.070000</v>
      </c>
      <c r="J21" s="16"/>
      <c r="K21" s="16">
        <f ca="1">ROUND(INDIRECT(ADDRESS(ROW()+(0), COLUMN()+(-4), 1))*INDIRECT(ADDRESS(ROW()+(0), COLUMN()+(-2), 1))/100, 2)</f>
        <v>29.400000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1499.470000</v>
      </c>
      <c r="J22" s="24"/>
      <c r="K22" s="24">
        <f ca="1">ROUND(INDIRECT(ADDRESS(ROW()+(0), COLUMN()+(-4), 1))*INDIRECT(ADDRESS(ROW()+(0), COLUMN()+(-2), 1))/100, 2)</f>
        <v>44.980000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1544.450000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