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<sst xmlns="http://schemas.openxmlformats.org/spreadsheetml/2006/main" count="91" uniqueCount="91">
  <si>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</si>
  <si>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QAB311</t>
  </si>
  <si>
    <t xml:space="preserve">m²</t>
  </si>
  <si>
    <t xml:space="preserve">Techo plano transitable, no ventilado, con piso fijo, para uso deportivo. Impermeabilización con láminas de poliolefinas.</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</si>
  <si>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traslapes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19 mm, consistencia blanda de 10 cm de espesor, armado con malla soldada tipo 6x6 4,5/4,5 de acero Grado 70, con varillas espaciadas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</si>
  <si>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</si>
  <si>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</si>
  <si>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</si>
  <si>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</si>
  <si>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</si>
  <si>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</si>
  <si>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</si>
  <si>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</si>
  <si>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</si>
  <si>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</si>
  <si>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</si>
  <si>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</si>
  <si>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</si>
  <si>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</si>
  <si>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</si>
  <si>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</si>
  <si>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</si>
  <si>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</si>
  <si>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</si>
  <si>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</si>
  <si>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</si>
  <si>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</si>
  <si>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</si>
  <si>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</si>
  <si>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</si>
  <si>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</si>
  <si>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</si>
  <si>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</si>
  <si>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</si>
  <si>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</si>
  <si>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</si>
  <si>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</si>
  <si>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</si>
  <si>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</si>
  <si>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</si>
  <si>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</si>
  <si>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</si>
  <si>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</si>
  <si>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</si>
  <si>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traslapes de geomembranas, compuesto por cementos especiales, agregados seleccionados y resinas sintéticas.</t>
  </si>
  <si>
    <t xml:space="preserve">mt07ame120ff</t>
  </si>
  <si>
    <t xml:space="preserve">m²</t>
  </si>
  <si>
    <t xml:space="preserve">Malla soldada tipo 6x6 4,5/4,5 de acero Grado 70, con varillas corrugadas espaciadas 15,24x15,24 cm de 5,5 mm de diámetro, según ASTM A 185 y ASTM A 497.</t>
  </si>
  <si>
    <t xml:space="preserve">mt10haf110ahc</t>
  </si>
  <si>
    <t xml:space="preserve">m³</t>
  </si>
  <si>
    <t xml:space="preserve">Concreto f'c=245 kg/cm² (3500 psi), clase de exposición F0 S0 P0 C0, tamaño máximo del agregado 19 mm,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</si>
  <si>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</si>
  <si>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</si>
  <si>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</si>
  <si>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</si>
  <si>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</si>
  <si>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</si>
  <si>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</si>
  <si>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</si>
  <si>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</si>
  <si>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</si>
  <si>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</si>
  <si>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</si>
  <si>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</si>
  <si>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</si>
  <si>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</si>
  <si>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</si>
  <si>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</si>
  <si>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</si>
  <si>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</si>
  <si>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</si>
  <si>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</si>
  <si>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</si>
  <si>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</si>
  <si>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</si>
  <si>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</si>
  <si>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</si>
  <si>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</si>
  <si>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</si>
  <si>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</si>
  <si>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</si>
  <si>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</si>
  <si>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</si>
  <si>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</si>
  <si>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</si>
  <si>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</si>
  <si>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</si>
  <si>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</si>
  <si>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</si>
  <si>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661,47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</si>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</sst>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67.83" customWidth="1"/>
    <col min="5" max="5" width="15.30" customWidth="1"/>
    <col min="6" max="6" width="13.6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v>
      </c>
      <c r="F10" s="12">
        <v>3.13</v>
      </c>
      <c r="G10" s="12">
        <f ca="1">ROUND(INDIRECT(ADDRESS(ROW()+(0), COLUMN()+(-2), 1))*INDIRECT(ADDRESS(ROW()+(0), COLUMN()+(-1), 1)), 2)</f>
        <v>9.39</v>
      </c>
    </row>
    <row r="11" spans="1:7" ht="13.50" thickBot="1" customHeight="1">
      <c r="A11" s="1" t="s">
        <v>15</v>
      </c>
      <c r="B11" s="1"/>
      <c r="C11" s="10" t="s">
        <v>16</v>
      </c>
      <c r="D11" s="1" t="s">
        <v>17</v>
      </c>
      <c r="E11" s="11">
        <v>0.1</v>
      </c>
      <c r="F11" s="12">
        <v>3316.9</v>
      </c>
      <c r="G11" s="12">
        <f ca="1">ROUND(INDIRECT(ADDRESS(ROW()+(0), COLUMN()+(-2), 1))*INDIRECT(ADDRESS(ROW()+(0), COLUMN()+(-1), 1)), 2)</f>
        <v>331.69</v>
      </c>
    </row>
    <row r="12" spans="1:7" ht="13.50" thickBot="1" customHeight="1">
      <c r="A12" s="1" t="s">
        <v>18</v>
      </c>
      <c r="B12" s="1"/>
      <c r="C12" s="10" t="s">
        <v>19</v>
      </c>
      <c r="D12" s="1" t="s">
        <v>20</v>
      </c>
      <c r="E12" s="11">
        <v>0.01</v>
      </c>
      <c r="F12" s="12">
        <v>2188.69</v>
      </c>
      <c r="G12" s="12">
        <f ca="1">ROUND(INDIRECT(ADDRESS(ROW()+(0), COLUMN()+(-2), 1))*INDIRECT(ADDRESS(ROW()+(0), COLUMN()+(-1), 1)), 2)</f>
        <v>21.89</v>
      </c>
    </row>
    <row r="13" spans="1:7" ht="34.50" thickBot="1" customHeight="1">
      <c r="A13" s="1" t="s">
        <v>21</v>
      </c>
      <c r="B13" s="1"/>
      <c r="C13" s="10" t="s">
        <v>22</v>
      </c>
      <c r="D13" s="1" t="s">
        <v>23</v>
      </c>
      <c r="E13" s="11">
        <v>0.01</v>
      </c>
      <c r="F13" s="12">
        <v>47.95</v>
      </c>
      <c r="G13" s="12">
        <f ca="1">ROUND(INDIRECT(ADDRESS(ROW()+(0), COLUMN()+(-2), 1))*INDIRECT(ADDRESS(ROW()+(0), COLUMN()+(-1), 1)), 2)</f>
        <v>0.48</v>
      </c>
    </row>
    <row r="14" spans="1:7" ht="13.50" thickBot="1" customHeight="1">
      <c r="A14" s="1" t="s">
        <v>24</v>
      </c>
      <c r="B14" s="1"/>
      <c r="C14" s="10" t="s">
        <v>25</v>
      </c>
      <c r="D14" s="1" t="s">
        <v>26</v>
      </c>
      <c r="E14" s="11">
        <v>0.016</v>
      </c>
      <c r="F14" s="12">
        <v>32.32</v>
      </c>
      <c r="G14" s="12">
        <f ca="1">ROUND(INDIRECT(ADDRESS(ROW()+(0), COLUMN()+(-2), 1))*INDIRECT(ADDRESS(ROW()+(0), COLUMN()+(-1), 1)), 2)</f>
        <v>0.52</v>
      </c>
    </row>
    <row r="15" spans="1:7" ht="13.50" thickBot="1" customHeight="1">
      <c r="A15" s="1" t="s">
        <v>27</v>
      </c>
      <c r="B15" s="1"/>
      <c r="C15" s="10" t="s">
        <v>28</v>
      </c>
      <c r="D15" s="1" t="s">
        <v>29</v>
      </c>
      <c r="E15" s="11">
        <v>0.13</v>
      </c>
      <c r="F15" s="12">
        <v>439.41</v>
      </c>
      <c r="G15" s="12">
        <f ca="1">ROUND(INDIRECT(ADDRESS(ROW()+(0), COLUMN()+(-2), 1))*INDIRECT(ADDRESS(ROW()+(0), COLUMN()+(-1), 1)), 2)</f>
        <v>57.12</v>
      </c>
    </row>
    <row r="16" spans="1:7" ht="13.50" thickBot="1" customHeight="1">
      <c r="A16" s="1" t="s">
        <v>30</v>
      </c>
      <c r="B16" s="1"/>
      <c r="C16" s="10" t="s">
        <v>31</v>
      </c>
      <c r="D16" s="1" t="s">
        <v>32</v>
      </c>
      <c r="E16" s="11">
        <v>20</v>
      </c>
      <c r="F16" s="12">
        <v>3.52</v>
      </c>
      <c r="G16" s="12">
        <f ca="1">ROUND(INDIRECT(ADDRESS(ROW()+(0), COLUMN()+(-2), 1))*INDIRECT(ADDRESS(ROW()+(0), COLUMN()+(-1), 1)), 2)</f>
        <v>70.4</v>
      </c>
    </row>
    <row r="17" spans="1:7" ht="55.50" thickBot="1" customHeight="1">
      <c r="A17" s="1" t="s">
        <v>33</v>
      </c>
      <c r="B17" s="1"/>
      <c r="C17" s="10" t="s">
        <v>34</v>
      </c>
      <c r="D17" s="1" t="s">
        <v>35</v>
      </c>
      <c r="E17" s="11">
        <v>1.05</v>
      </c>
      <c r="F17" s="12">
        <v>125.24</v>
      </c>
      <c r="G17" s="12">
        <f ca="1">ROUND(INDIRECT(ADDRESS(ROW()+(0), COLUMN()+(-2), 1))*INDIRECT(ADDRESS(ROW()+(0), COLUMN()+(-1), 1)), 2)</f>
        <v>131.5</v>
      </c>
    </row>
    <row r="18" spans="1:7" ht="34.50" thickBot="1" customHeight="1">
      <c r="A18" s="1" t="s">
        <v>36</v>
      </c>
      <c r="B18" s="1"/>
      <c r="C18" s="10" t="s">
        <v>37</v>
      </c>
      <c r="D18" s="1" t="s">
        <v>38</v>
      </c>
      <c r="E18" s="11">
        <v>4</v>
      </c>
      <c r="F18" s="12">
        <v>14.58</v>
      </c>
      <c r="G18" s="12">
        <f ca="1">ROUND(INDIRECT(ADDRESS(ROW()+(0), COLUMN()+(-2), 1))*INDIRECT(ADDRESS(ROW()+(0), COLUMN()+(-1), 1)), 2)</f>
        <v>58.32</v>
      </c>
    </row>
    <row r="19" spans="1:7" ht="34.50" thickBot="1" customHeight="1">
      <c r="A19" s="1" t="s">
        <v>39</v>
      </c>
      <c r="B19" s="1"/>
      <c r="C19" s="10" t="s">
        <v>40</v>
      </c>
      <c r="D19" s="1" t="s">
        <v>41</v>
      </c>
      <c r="E19" s="11">
        <v>1.1</v>
      </c>
      <c r="F19" s="12">
        <v>395.02</v>
      </c>
      <c r="G19" s="12">
        <f ca="1">ROUND(INDIRECT(ADDRESS(ROW()+(0), COLUMN()+(-2), 1))*INDIRECT(ADDRESS(ROW()+(0), COLUMN()+(-1), 1)), 2)</f>
        <v>434.52</v>
      </c>
    </row>
    <row r="20" spans="1:7" ht="34.50" thickBot="1" customHeight="1">
      <c r="A20" s="1" t="s">
        <v>42</v>
      </c>
      <c r="B20" s="1"/>
      <c r="C20" s="10" t="s">
        <v>43</v>
      </c>
      <c r="D20" s="1" t="s">
        <v>44</v>
      </c>
      <c r="E20" s="11">
        <v>0.3</v>
      </c>
      <c r="F20" s="12">
        <v>62.47</v>
      </c>
      <c r="G20" s="12">
        <f ca="1">ROUND(INDIRECT(ADDRESS(ROW()+(0), COLUMN()+(-2), 1))*INDIRECT(ADDRESS(ROW()+(0), COLUMN()+(-1), 1)), 2)</f>
        <v>18.74</v>
      </c>
    </row>
    <row r="21" spans="1:7" ht="34.50" thickBot="1" customHeight="1">
      <c r="A21" s="1" t="s">
        <v>45</v>
      </c>
      <c r="B21" s="1"/>
      <c r="C21" s="10" t="s">
        <v>46</v>
      </c>
      <c r="D21" s="1" t="s">
        <v>47</v>
      </c>
      <c r="E21" s="11">
        <v>1.1</v>
      </c>
      <c r="F21" s="12">
        <v>51.71</v>
      </c>
      <c r="G21" s="12">
        <f ca="1">ROUND(INDIRECT(ADDRESS(ROW()+(0), COLUMN()+(-2), 1))*INDIRECT(ADDRESS(ROW()+(0), COLUMN()+(-1), 1)), 2)</f>
        <v>56.88</v>
      </c>
    </row>
    <row r="22" spans="1:7" ht="24.00" thickBot="1" customHeight="1">
      <c r="A22" s="1" t="s">
        <v>48</v>
      </c>
      <c r="B22" s="1"/>
      <c r="C22" s="10" t="s">
        <v>49</v>
      </c>
      <c r="D22" s="1" t="s">
        <v>50</v>
      </c>
      <c r="E22" s="11">
        <v>0.1</v>
      </c>
      <c r="F22" s="12">
        <v>2557.42</v>
      </c>
      <c r="G22" s="12">
        <f ca="1">ROUND(INDIRECT(ADDRESS(ROW()+(0), COLUMN()+(-2), 1))*INDIRECT(ADDRESS(ROW()+(0), COLUMN()+(-1), 1)), 2)</f>
        <v>255.74</v>
      </c>
    </row>
    <row r="23" spans="1:7" ht="13.50" thickBot="1" customHeight="1">
      <c r="A23" s="1" t="s">
        <v>51</v>
      </c>
      <c r="B23" s="1"/>
      <c r="C23" s="10" t="s">
        <v>52</v>
      </c>
      <c r="D23" s="1" t="s">
        <v>53</v>
      </c>
      <c r="E23" s="11">
        <v>0.8</v>
      </c>
      <c r="F23" s="12">
        <v>90.06</v>
      </c>
      <c r="G23" s="12">
        <f ca="1">ROUND(INDIRECT(ADDRESS(ROW()+(0), COLUMN()+(-2), 1))*INDIRECT(ADDRESS(ROW()+(0), COLUMN()+(-1), 1)), 2)</f>
        <v>72.05</v>
      </c>
    </row>
    <row r="24" spans="1:7" ht="13.50" thickBot="1" customHeight="1">
      <c r="A24" s="1" t="s">
        <v>54</v>
      </c>
      <c r="B24" s="1"/>
      <c r="C24" s="10" t="s">
        <v>55</v>
      </c>
      <c r="D24" s="1" t="s">
        <v>56</v>
      </c>
      <c r="E24" s="11">
        <v>0.8</v>
      </c>
      <c r="F24" s="12">
        <v>295.11</v>
      </c>
      <c r="G24" s="12">
        <f ca="1">ROUND(INDIRECT(ADDRESS(ROW()+(0), COLUMN()+(-2), 1))*INDIRECT(ADDRESS(ROW()+(0), COLUMN()+(-1), 1)), 2)</f>
        <v>236.09</v>
      </c>
    </row>
    <row r="25" spans="1:7" ht="13.50" thickBot="1" customHeight="1">
      <c r="A25" s="1" t="s">
        <v>57</v>
      </c>
      <c r="B25" s="1"/>
      <c r="C25" s="10" t="s">
        <v>58</v>
      </c>
      <c r="D25" s="1" t="s">
        <v>59</v>
      </c>
      <c r="E25" s="13">
        <v>0.2</v>
      </c>
      <c r="F25" s="14">
        <v>319.1</v>
      </c>
      <c r="G25" s="14">
        <f ca="1">ROUND(INDIRECT(ADDRESS(ROW()+(0), COLUMN()+(-2), 1))*INDIRECT(ADDRESS(ROW()+(0), COLUMN()+(-1), 1)), 2)</f>
        <v>63.82</v>
      </c>
    </row>
    <row r="26" spans="1:7" ht="13.50" thickBot="1" customHeight="1">
      <c r="A26" s="15"/>
      <c r="B26" s="15"/>
      <c r="C26" s="15"/>
      <c r="D26" s="15"/>
      <c r="E26" s="9" t="s">
        <v>60</v>
      </c>
      <c r="F26" s="9"/>
      <c r="G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1819.15</v>
      </c>
    </row>
    <row r="27" spans="1:7" ht="13.50" thickBot="1" customHeight="1">
      <c r="A27" s="15">
        <v>2</v>
      </c>
      <c r="B27" s="15"/>
      <c r="C27" s="15"/>
      <c r="D27" s="18" t="s">
        <v>61</v>
      </c>
      <c r="E27" s="18"/>
      <c r="F27" s="15"/>
      <c r="G27" s="15"/>
    </row>
    <row r="28" spans="1:7" ht="13.50" thickBot="1" customHeight="1">
      <c r="A28" s="1" t="s">
        <v>62</v>
      </c>
      <c r="B28" s="1"/>
      <c r="C28" s="10" t="s">
        <v>63</v>
      </c>
      <c r="D28" s="1" t="s">
        <v>64</v>
      </c>
      <c r="E28" s="13">
        <v>0.065</v>
      </c>
      <c r="F28" s="14">
        <v>32.6</v>
      </c>
      <c r="G28" s="14">
        <f ca="1">ROUND(INDIRECT(ADDRESS(ROW()+(0), COLUMN()+(-2), 1))*INDIRECT(ADDRESS(ROW()+(0), COLUMN()+(-1), 1)), 2)</f>
        <v>2.12</v>
      </c>
    </row>
    <row r="29" spans="1:7" ht="13.50" thickBot="1" customHeight="1">
      <c r="A29" s="15"/>
      <c r="B29" s="15"/>
      <c r="C29" s="15"/>
      <c r="D29" s="15"/>
      <c r="E29" s="9" t="s">
        <v>65</v>
      </c>
      <c r="F29" s="9"/>
      <c r="G29" s="17">
        <f ca="1">ROUND(SUM(INDIRECT(ADDRESS(ROW()+(-1), COLUMN()+(0), 1))), 2)</f>
        <v>2.12</v>
      </c>
    </row>
    <row r="30" spans="1:7" ht="13.50" thickBot="1" customHeight="1">
      <c r="A30" s="15">
        <v>3</v>
      </c>
      <c r="B30" s="15"/>
      <c r="C30" s="15"/>
      <c r="D30" s="18" t="s">
        <v>66</v>
      </c>
      <c r="E30" s="18"/>
      <c r="F30" s="15"/>
      <c r="G30" s="15"/>
    </row>
    <row r="31" spans="1:7" ht="13.50" thickBot="1" customHeight="1">
      <c r="A31" s="1" t="s">
        <v>67</v>
      </c>
      <c r="B31" s="1"/>
      <c r="C31" s="10" t="s">
        <v>68</v>
      </c>
      <c r="D31" s="1" t="s">
        <v>69</v>
      </c>
      <c r="E31" s="11">
        <v>0.626</v>
      </c>
      <c r="F31" s="12">
        <v>71.73</v>
      </c>
      <c r="G31" s="12">
        <f ca="1">ROUND(INDIRECT(ADDRESS(ROW()+(0), COLUMN()+(-2), 1))*INDIRECT(ADDRESS(ROW()+(0), COLUMN()+(-1), 1)), 2)</f>
        <v>44.9</v>
      </c>
    </row>
    <row r="32" spans="1:7" ht="13.50" thickBot="1" customHeight="1">
      <c r="A32" s="1" t="s">
        <v>70</v>
      </c>
      <c r="B32" s="1"/>
      <c r="C32" s="10" t="s">
        <v>71</v>
      </c>
      <c r="D32" s="1" t="s">
        <v>72</v>
      </c>
      <c r="E32" s="11">
        <v>1.4</v>
      </c>
      <c r="F32" s="12">
        <v>51.22</v>
      </c>
      <c r="G32" s="12">
        <f ca="1">ROUND(INDIRECT(ADDRESS(ROW()+(0), COLUMN()+(-2), 1))*INDIRECT(ADDRESS(ROW()+(0), COLUMN()+(-1), 1)), 2)</f>
        <v>71.71</v>
      </c>
    </row>
    <row r="33" spans="1:7" ht="13.50" thickBot="1" customHeight="1">
      <c r="A33" s="1" t="s">
        <v>73</v>
      </c>
      <c r="B33" s="1"/>
      <c r="C33" s="10" t="s">
        <v>74</v>
      </c>
      <c r="D33" s="1" t="s">
        <v>75</v>
      </c>
      <c r="E33" s="11">
        <v>0.157</v>
      </c>
      <c r="F33" s="12">
        <v>71.73</v>
      </c>
      <c r="G33" s="12">
        <f ca="1">ROUND(INDIRECT(ADDRESS(ROW()+(0), COLUMN()+(-2), 1))*INDIRECT(ADDRESS(ROW()+(0), COLUMN()+(-1), 1)), 2)</f>
        <v>11.26</v>
      </c>
    </row>
    <row r="34" spans="1:7" ht="13.50" thickBot="1" customHeight="1">
      <c r="A34" s="1" t="s">
        <v>76</v>
      </c>
      <c r="B34" s="1"/>
      <c r="C34" s="10" t="s">
        <v>77</v>
      </c>
      <c r="D34" s="1" t="s">
        <v>78</v>
      </c>
      <c r="E34" s="11">
        <v>0.157</v>
      </c>
      <c r="F34" s="12">
        <v>53.32</v>
      </c>
      <c r="G34" s="12">
        <f ca="1">ROUND(INDIRECT(ADDRESS(ROW()+(0), COLUMN()+(-2), 1))*INDIRECT(ADDRESS(ROW()+(0), COLUMN()+(-1), 1)), 2)</f>
        <v>8.37</v>
      </c>
    </row>
    <row r="35" spans="1:7" ht="13.50" thickBot="1" customHeight="1">
      <c r="A35" s="1" t="s">
        <v>79</v>
      </c>
      <c r="B35" s="1"/>
      <c r="C35" s="10" t="s">
        <v>80</v>
      </c>
      <c r="D35" s="1" t="s">
        <v>81</v>
      </c>
      <c r="E35" s="11">
        <v>0.06</v>
      </c>
      <c r="F35" s="12">
        <v>73.85</v>
      </c>
      <c r="G35" s="12">
        <f ca="1">ROUND(INDIRECT(ADDRESS(ROW()+(0), COLUMN()+(-2), 1))*INDIRECT(ADDRESS(ROW()+(0), COLUMN()+(-1), 1)), 2)</f>
        <v>4.43</v>
      </c>
    </row>
    <row r="36" spans="1:7" ht="13.50" thickBot="1" customHeight="1">
      <c r="A36" s="1" t="s">
        <v>82</v>
      </c>
      <c r="B36" s="1"/>
      <c r="C36" s="10" t="s">
        <v>83</v>
      </c>
      <c r="D36" s="1" t="s">
        <v>84</v>
      </c>
      <c r="E36" s="13">
        <v>0.06</v>
      </c>
      <c r="F36" s="14">
        <v>53.32</v>
      </c>
      <c r="G36" s="14">
        <f ca="1">ROUND(INDIRECT(ADDRESS(ROW()+(0), COLUMN()+(-2), 1))*INDIRECT(ADDRESS(ROW()+(0), COLUMN()+(-1), 1)), 2)</f>
        <v>3.2</v>
      </c>
    </row>
    <row r="37" spans="1:7" ht="13.50" thickBot="1" customHeight="1">
      <c r="A37" s="15"/>
      <c r="B37" s="15"/>
      <c r="C37" s="15"/>
      <c r="D37" s="15"/>
      <c r="E37" s="9" t="s">
        <v>85</v>
      </c>
      <c r="F37" s="9"/>
      <c r="G37" s="17">
        <f ca="1">ROUND(SUM(INDIRECT(ADDRESS(ROW()+(-1), COLUMN()+(0), 1)),INDIRECT(ADDRESS(ROW()+(-2), COLUMN()+(0), 1)),INDIRECT(ADDRESS(ROW()+(-3), COLUMN()+(0), 1)),INDIRECT(ADDRESS(ROW()+(-4), COLUMN()+(0), 1)),INDIRECT(ADDRESS(ROW()+(-5), COLUMN()+(0), 1)),INDIRECT(ADDRESS(ROW()+(-6), COLUMN()+(0), 1))), 2)</f>
        <v>143.87</v>
      </c>
    </row>
    <row r="38" spans="1:7" ht="13.50" thickBot="1" customHeight="1">
      <c r="A38" s="15">
        <v>4</v>
      </c>
      <c r="B38" s="15"/>
      <c r="C38" s="15"/>
      <c r="D38" s="18" t="s">
        <v>86</v>
      </c>
      <c r="E38" s="18"/>
      <c r="F38" s="15"/>
      <c r="G38" s="15"/>
    </row>
    <row r="39" spans="1:7" ht="13.50" thickBot="1" customHeight="1">
      <c r="A39" s="19"/>
      <c r="B39" s="19"/>
      <c r="C39" s="20" t="s">
        <v>87</v>
      </c>
      <c r="D39" s="19" t="s">
        <v>88</v>
      </c>
      <c r="E39" s="13">
        <v>2</v>
      </c>
      <c r="F39" s="14">
        <f ca="1">ROUND(SUM(INDIRECT(ADDRESS(ROW()+(-2), COLUMN()+(1), 1)),INDIRECT(ADDRESS(ROW()+(-10), COLUMN()+(1), 1)),INDIRECT(ADDRESS(ROW()+(-13), COLUMN()+(1), 1))), 2)</f>
        <v>1965.14</v>
      </c>
      <c r="G39" s="14">
        <f ca="1">ROUND(INDIRECT(ADDRESS(ROW()+(0), COLUMN()+(-2), 1))*INDIRECT(ADDRESS(ROW()+(0), COLUMN()+(-1), 1))/100, 2)</f>
        <v>39.3</v>
      </c>
    </row>
    <row r="40" spans="1:7" ht="13.50" thickBot="1" customHeight="1">
      <c r="A40" s="21" t="s">
        <v>89</v>
      </c>
      <c r="B40" s="21"/>
      <c r="C40" s="22"/>
      <c r="D40" s="23"/>
      <c r="E40" s="24" t="s">
        <v>90</v>
      </c>
      <c r="F40" s="25"/>
      <c r="G40" s="26">
        <f ca="1">ROUND(SUM(INDIRECT(ADDRESS(ROW()+(-1), COLUMN()+(0), 1)),INDIRECT(ADDRESS(ROW()+(-3), COLUMN()+(0), 1)),INDIRECT(ADDRESS(ROW()+(-11), COLUMN()+(0), 1)),INDIRECT(ADDRESS(ROW()+(-14), COLUMN()+(0), 1))), 2)</f>
        <v>2004.44</v>
      </c>
    </row>
  </sheetData>
  <mergeCells count="44">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E26:F26"/>
    <mergeCell ref="A27:B27"/>
    <mergeCell ref="D27:E27"/>
    <mergeCell ref="A28:B28"/>
    <mergeCell ref="A29:B29"/>
    <mergeCell ref="E29:F29"/>
    <mergeCell ref="A30:B30"/>
    <mergeCell ref="D30:E30"/>
    <mergeCell ref="A31:B31"/>
    <mergeCell ref="A32:B32"/>
    <mergeCell ref="A33:B33"/>
    <mergeCell ref="A34:B34"/>
    <mergeCell ref="A35:B35"/>
    <mergeCell ref="A36:B36"/>
    <mergeCell ref="A37:B37"/>
    <mergeCell ref="E37:F37"/>
    <mergeCell ref="A38:B38"/>
    <mergeCell ref="D38:E38"/>
    <mergeCell ref="A39:B39"/>
    <mergeCell ref="A40:D40"/>
    <mergeCell ref="E40:F40"/>
  </mergeCells>
  <pageMargins left="0.147638" right="0.147638" top="0.206693" bottom="0.206693" header="0.0" footer="0.0"/>
  <pageSetup paperSize="9" orientation="portrait"/>
  <rowBreaks count="0" manualBreakCount="0">
    </rowBreaks>
</worksheet>
</file>