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<sst xmlns="http://schemas.openxmlformats.org/spreadsheetml/2006/main" count="94" uniqueCount="94">
  <si>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</si>
  <si>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QAB312</t>
  </si>
  <si>
    <t xml:space="preserve">m²</t>
  </si>
  <si>
    <t xml:space="preserve">Techo plano transitable, no ventilado, con piso fijo, para uso deportivo. Impermeabilización con láminas de PVC.</t>
  </si>
  <si>
    <r>
      <rPr>
        <sz val="8.25"/>
        <color rgb="FF000000"/>
        <rFont val="Arial"/>
        <family val="2"/>
      </rPr>
      <t xml:space="preserve">Techo plano transitable, no ventilado,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no adherida, formada por una lámina impermeabilizante flexible de PVC-P, (fv), de 1,2 mm de espesor, con armadura de velo de fibra de vidrio, y con resistencia a la intemperie, fijada en traslapes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f'c=245 kg/cm² (3500 psi), clase de exposición F0 S0 P0 C0, tamaño máximo del agregado 19 mm, consistencia blanda de 10 cm de espesor, armado con malla soldada tipo 6x6 4,5/4,5 de acero Grado 70, con varillas espaciadas 15,24x15,24 cm de Ø 5,5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</si>
  <si>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</si>
  <si>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</si>
  <si>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</si>
  <si>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</si>
  <si>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</si>
  <si>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</si>
  <si>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</si>
  <si>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</si>
  <si>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</si>
  <si>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</si>
  <si>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</si>
  <si>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</si>
  <si>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</si>
  <si>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</si>
  <si>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</si>
  <si>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</si>
  <si>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</si>
  <si>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</si>
  <si>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</si>
  <si>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</si>
  <si>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</si>
  <si>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</si>
  <si>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</si>
  <si>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</si>
  <si>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</si>
  <si>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</si>
  <si>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</si>
  <si>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</si>
  <si>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</si>
  <si>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</si>
  <si>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</si>
  <si>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</si>
  <si>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</si>
  <si>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</si>
  <si>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mt15dan020b</t>
  </si>
  <si>
    <t xml:space="preserve">m</t>
  </si>
  <si>
    <t xml:space="preserve">Perfil colaminado de lámina de acero y PVC-P, plano, para remate de impermeabilización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</si>
  <si>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</si>
  <si>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</si>
  <si>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</si>
  <si>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</si>
  <si>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</si>
  <si>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</si>
  <si>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mt07ame120ff</t>
  </si>
  <si>
    <t xml:space="preserve">m²</t>
  </si>
  <si>
    <t xml:space="preserve">Malla soldada tipo 6x6 4,5/4,5 de acero Grado 70, con varillas corrugadas espaciadas 15,24x15,24 cm de 5,5 mm de diámetro, según ASTM A 185 y ASTM A 497.</t>
  </si>
  <si>
    <t xml:space="preserve">mt10haf110ahc</t>
  </si>
  <si>
    <t xml:space="preserve">m³</t>
  </si>
  <si>
    <t xml:space="preserve">Concreto f'c=245 kg/cm² (3500 psi), clase de exposición F0 S0 P0 C0, tamaño máximo del agregado 19 mm, consistencia blanda, premezclado, según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</si>
  <si>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</si>
  <si>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</si>
  <si>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</si>
  <si>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</si>
  <si>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</si>
  <si>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</si>
  <si>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</si>
  <si>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</si>
  <si>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</si>
  <si>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</si>
  <si>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</si>
  <si>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</si>
  <si>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</si>
  <si>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</si>
  <si>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</si>
  <si>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</si>
  <si>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</si>
  <si>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</si>
  <si>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</si>
  <si>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</si>
  <si>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</si>
  <si>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</si>
  <si>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</si>
  <si>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</si>
  <si>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</si>
  <si>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</si>
  <si>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</si>
  <si>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</si>
  <si>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</si>
  <si>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</si>
  <si>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</si>
  <si>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</si>
  <si>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</si>
  <si>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</si>
  <si>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</si>
  <si>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</si>
  <si>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</si>
  <si>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</si>
  <si>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592,39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</si>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</sst>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67.83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3.13</v>
      </c>
      <c r="G10" s="12">
        <f ca="1">ROUND(INDIRECT(ADDRESS(ROW()+(0), COLUMN()+(-2), 1))*INDIRECT(ADDRESS(ROW()+(0), COLUMN()+(-1), 1)), 2)</f>
        <v>9.39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3316.9</v>
      </c>
      <c r="G11" s="12">
        <f ca="1">ROUND(INDIRECT(ADDRESS(ROW()+(0), COLUMN()+(-2), 1))*INDIRECT(ADDRESS(ROW()+(0), COLUMN()+(-1), 1)), 2)</f>
        <v>331.69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2188.69</v>
      </c>
      <c r="G12" s="12">
        <f ca="1">ROUND(INDIRECT(ADDRESS(ROW()+(0), COLUMN()+(-2), 1))*INDIRECT(ADDRESS(ROW()+(0), COLUMN()+(-1), 1)), 2)</f>
        <v>21.89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47.95</v>
      </c>
      <c r="G13" s="12">
        <f ca="1">ROUND(INDIRECT(ADDRESS(ROW()+(0), COLUMN()+(-2), 1))*INDIRECT(ADDRESS(ROW()+(0), COLUMN()+(-1), 1)), 2)</f>
        <v>0.48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32.32</v>
      </c>
      <c r="G14" s="12">
        <f ca="1">ROUND(INDIRECT(ADDRESS(ROW()+(0), COLUMN()+(-2), 1))*INDIRECT(ADDRESS(ROW()+(0), COLUMN()+(-1), 1)), 2)</f>
        <v>0.26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439.41</v>
      </c>
      <c r="G15" s="12">
        <f ca="1">ROUND(INDIRECT(ADDRESS(ROW()+(0), COLUMN()+(-2), 1))*INDIRECT(ADDRESS(ROW()+(0), COLUMN()+(-1), 1)), 2)</f>
        <v>28.56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3.52</v>
      </c>
      <c r="G16" s="12">
        <f ca="1">ROUND(INDIRECT(ADDRESS(ROW()+(0), COLUMN()+(-2), 1))*INDIRECT(ADDRESS(ROW()+(0), COLUMN()+(-1), 1)), 2)</f>
        <v>35.2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2.1</v>
      </c>
      <c r="F17" s="12">
        <v>35.06</v>
      </c>
      <c r="G17" s="12">
        <f ca="1">ROUND(INDIRECT(ADDRESS(ROW()+(0), COLUMN()+(-2), 1))*INDIRECT(ADDRESS(ROW()+(0), COLUMN()+(-1), 1)), 2)</f>
        <v>73.63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261.38</v>
      </c>
      <c r="G18" s="12">
        <f ca="1">ROUND(INDIRECT(ADDRESS(ROW()+(0), COLUMN()+(-2), 1))*INDIRECT(ADDRESS(ROW()+(0), COLUMN()+(-1), 1)), 2)</f>
        <v>274.45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1">
        <v>0.4</v>
      </c>
      <c r="F19" s="12">
        <v>100.32</v>
      </c>
      <c r="G19" s="12">
        <f ca="1">ROUND(INDIRECT(ADDRESS(ROW()+(0), COLUMN()+(-2), 1))*INDIRECT(ADDRESS(ROW()+(0), COLUMN()+(-1), 1)), 2)</f>
        <v>40.13</v>
      </c>
    </row>
    <row r="20" spans="1:7" ht="55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100.22</v>
      </c>
      <c r="G20" s="12">
        <f ca="1">ROUND(INDIRECT(ADDRESS(ROW()+(0), COLUMN()+(-2), 1))*INDIRECT(ADDRESS(ROW()+(0), COLUMN()+(-1), 1)), 2)</f>
        <v>105.23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2">
        <v>20.48</v>
      </c>
      <c r="G21" s="12">
        <f ca="1">ROUND(INDIRECT(ADDRESS(ROW()+(0), COLUMN()+(-2), 1))*INDIRECT(ADDRESS(ROW()+(0), COLUMN()+(-1), 1)), 2)</f>
        <v>21.5</v>
      </c>
    </row>
    <row r="22" spans="1:7" ht="34.5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51.71</v>
      </c>
      <c r="G22" s="12">
        <f ca="1">ROUND(INDIRECT(ADDRESS(ROW()+(0), COLUMN()+(-2), 1))*INDIRECT(ADDRESS(ROW()+(0), COLUMN()+(-1), 1)), 2)</f>
        <v>56.88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0.1</v>
      </c>
      <c r="F23" s="12">
        <v>2557.42</v>
      </c>
      <c r="G23" s="12">
        <f ca="1">ROUND(INDIRECT(ADDRESS(ROW()+(0), COLUMN()+(-2), 1))*INDIRECT(ADDRESS(ROW()+(0), COLUMN()+(-1), 1)), 2)</f>
        <v>255.74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0.8</v>
      </c>
      <c r="F24" s="12">
        <v>90.06</v>
      </c>
      <c r="G24" s="12">
        <f ca="1">ROUND(INDIRECT(ADDRESS(ROW()+(0), COLUMN()+(-2), 1))*INDIRECT(ADDRESS(ROW()+(0), COLUMN()+(-1), 1)), 2)</f>
        <v>72.05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295.11</v>
      </c>
      <c r="G25" s="12">
        <f ca="1">ROUND(INDIRECT(ADDRESS(ROW()+(0), COLUMN()+(-2), 1))*INDIRECT(ADDRESS(ROW()+(0), COLUMN()+(-1), 1)), 2)</f>
        <v>236.09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0.2</v>
      </c>
      <c r="F26" s="14">
        <v>319.1</v>
      </c>
      <c r="G26" s="14">
        <f ca="1">ROUND(INDIRECT(ADDRESS(ROW()+(0), COLUMN()+(-2), 1))*INDIRECT(ADDRESS(ROW()+(0), COLUMN()+(-1), 1)), 2)</f>
        <v>63.82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1626.99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0.038</v>
      </c>
      <c r="F29" s="14">
        <v>32.6</v>
      </c>
      <c r="G29" s="14">
        <f ca="1">ROUND(INDIRECT(ADDRESS(ROW()+(0), COLUMN()+(-2), 1))*INDIRECT(ADDRESS(ROW()+(0), COLUMN()+(-1), 1)), 2)</f>
        <v>1.24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1.24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0.626</v>
      </c>
      <c r="F32" s="12">
        <v>71.73</v>
      </c>
      <c r="G32" s="12">
        <f ca="1">ROUND(INDIRECT(ADDRESS(ROW()+(0), COLUMN()+(-2), 1))*INDIRECT(ADDRESS(ROW()+(0), COLUMN()+(-1), 1)), 2)</f>
        <v>44.9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1.013</v>
      </c>
      <c r="F33" s="12">
        <v>51.22</v>
      </c>
      <c r="G33" s="12">
        <f ca="1">ROUND(INDIRECT(ADDRESS(ROW()+(0), COLUMN()+(-2), 1))*INDIRECT(ADDRESS(ROW()+(0), COLUMN()+(-1), 1)), 2)</f>
        <v>51.89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0.218</v>
      </c>
      <c r="F34" s="12">
        <v>71.73</v>
      </c>
      <c r="G34" s="12">
        <f ca="1">ROUND(INDIRECT(ADDRESS(ROW()+(0), COLUMN()+(-2), 1))*INDIRECT(ADDRESS(ROW()+(0), COLUMN()+(-1), 1)), 2)</f>
        <v>15.64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0.218</v>
      </c>
      <c r="F35" s="12">
        <v>53.32</v>
      </c>
      <c r="G35" s="12">
        <f ca="1">ROUND(INDIRECT(ADDRESS(ROW()+(0), COLUMN()+(-2), 1))*INDIRECT(ADDRESS(ROW()+(0), COLUMN()+(-1), 1)), 2)</f>
        <v>11.62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0.06</v>
      </c>
      <c r="F36" s="12">
        <v>73.85</v>
      </c>
      <c r="G36" s="12">
        <f ca="1">ROUND(INDIRECT(ADDRESS(ROW()+(0), COLUMN()+(-2), 1))*INDIRECT(ADDRESS(ROW()+(0), COLUMN()+(-1), 1)), 2)</f>
        <v>4.43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0.06</v>
      </c>
      <c r="F37" s="14">
        <v>53.32</v>
      </c>
      <c r="G37" s="14">
        <f ca="1">ROUND(INDIRECT(ADDRESS(ROW()+(0), COLUMN()+(-2), 1))*INDIRECT(ADDRESS(ROW()+(0), COLUMN()+(-1), 1)), 2)</f>
        <v>3.2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131.68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1)),INDIRECT(ADDRESS(ROW()+(-10), COLUMN()+(1), 1)),INDIRECT(ADDRESS(ROW()+(-13), COLUMN()+(1), 1))), 2)</f>
        <v>1759.91</v>
      </c>
      <c r="G40" s="14">
        <f ca="1">ROUND(INDIRECT(ADDRESS(ROW()+(0), COLUMN()+(-2), 1))*INDIRECT(ADDRESS(ROW()+(0), COLUMN()+(-1), 1))/100, 2)</f>
        <v>35.2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1)),INDIRECT(ADDRESS(ROW()+(-11), COLUMN()+(0), 1)),INDIRECT(ADDRESS(ROW()+(-14), COLUMN()+(0), 1))), 2)</f>
        <v>1795.11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