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<sst xmlns="http://schemas.openxmlformats.org/spreadsheetml/2006/main" count="43" uniqueCount="43">
  <si>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</si>
  <si>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QRL030</t>
  </si>
  <si>
    <t xml:space="preserve">m</t>
  </si>
  <si>
    <t xml:space="preserve">Limatesa de teja cerámica.</t>
  </si>
  <si>
    <r>
      <rPr>
        <sz val="8.25"/>
        <color rgb="FF000000"/>
        <rFont val="Arial"/>
        <family val="2"/>
      </rPr>
      <t xml:space="preserve">Formación de limatesa con caballetes cerámicos, color rojo, para tejas curvas, impermeabilizada con banda autoadhesiva de aluminio, con la superficie en relieve y revestida por una de sus caras con una capa adhesiva de butilo de 0,15 mm de espesor, de 30 cm de anchura, y fijados con tornillos rosca-madera sobre rastrel de cumbrera de madera. Incluso traslapes.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</si>
  <si>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</si>
  <si>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</si>
  <si>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</si>
  <si>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</si>
  <si>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</si>
  <si>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</si>
  <si>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</si>
  <si>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mt13tac011a</t>
  </si>
  <si>
    <t xml:space="preserve">Ud</t>
  </si>
  <si>
    <t xml:space="preserve">Caballete cerámico, color rojo, para tejas curvas.</t>
  </si>
  <si>
    <t xml:space="preserve">mt13blw103</t>
  </si>
  <si>
    <t xml:space="preserve">Ud</t>
  </si>
  <si>
    <t xml:space="preserve">Tornillo rosca-madera para sujeción de tejas a rastrel.</t>
  </si>
  <si>
    <t xml:space="preserve">mt13blw025b</t>
  </si>
  <si>
    <t xml:space="preserve">m</t>
  </si>
  <si>
    <t xml:space="preserve">Rastrel de cumbrera de 27x40 mm de sección, de madera aserrada de pino, tratada en autoclave, con clase de uso 2, acabado cepillado, con humedad inferior al 20%. Incluso elementos de fijación sobre entramado estructural.</t>
  </si>
  <si>
    <t xml:space="preserve">mt13aev010ga</t>
  </si>
  <si>
    <t xml:space="preserve">m</t>
  </si>
  <si>
    <t xml:space="preserve">Banda autoadhesiva de aluminio, con la superficie en relieve y revestida por una de sus caras con una capa adhesiva de butilo de 0,15 mm de espesor, de 30 cm de anchura; para la impermeabilización de limatesas.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</si>
  <si>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</si>
  <si>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</si>
  <si>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</si>
  <si>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</si>
  <si>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</si>
  <si>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</si>
  <si>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</si>
  <si>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</si>
  <si>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</si>
  <si>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</si>
  <si>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</si>
  <si>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</si>
  <si>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Peón especializado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</si>
  <si>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</si>
  <si>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</si>
  <si>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</si>
  <si>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</si>
  <si>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162,27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</si>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</sst>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31" customWidth="1"/>
    <col min="4" max="4" width="68.51" customWidth="1"/>
    <col min="5" max="5" width="16.15" customWidth="1"/>
    <col min="6" max="6" width="12.75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3</v>
      </c>
      <c r="F10" s="12">
        <v>23.24</v>
      </c>
      <c r="G10" s="12">
        <f ca="1">ROUND(INDIRECT(ADDRESS(ROW()+(0), COLUMN()+(-2), 1))*INDIRECT(ADDRESS(ROW()+(0), COLUMN()+(-1), 1)), 2)</f>
        <v>69.72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6.08</v>
      </c>
      <c r="F11" s="12">
        <v>1.71</v>
      </c>
      <c r="G11" s="12">
        <f ca="1">ROUND(INDIRECT(ADDRESS(ROW()+(0), COLUMN()+(-2), 1))*INDIRECT(ADDRESS(ROW()+(0), COLUMN()+(-1), 1)), 2)</f>
        <v>10.4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1.1</v>
      </c>
      <c r="F12" s="12">
        <v>15.88</v>
      </c>
      <c r="G12" s="12">
        <f ca="1">ROUND(INDIRECT(ADDRESS(ROW()+(0), COLUMN()+(-2), 1))*INDIRECT(ADDRESS(ROW()+(0), COLUMN()+(-1), 1)), 2)</f>
        <v>17.47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3">
        <v>1.1</v>
      </c>
      <c r="F13" s="14">
        <v>232.4</v>
      </c>
      <c r="G13" s="14">
        <f ca="1">ROUND(INDIRECT(ADDRESS(ROW()+(0), COLUMN()+(-2), 1))*INDIRECT(ADDRESS(ROW()+(0), COLUMN()+(-1), 1)), 2)</f>
        <v>255.64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353.23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0.006</v>
      </c>
      <c r="F16" s="14">
        <v>39.31</v>
      </c>
      <c r="G16" s="14">
        <f ca="1">ROUND(INDIRECT(ADDRESS(ROW()+(0), COLUMN()+(-2), 1))*INDIRECT(ADDRESS(ROW()+(0), COLUMN()+(-1), 1)), 2)</f>
        <v>0.24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0.24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0.486</v>
      </c>
      <c r="F19" s="12">
        <v>90.93</v>
      </c>
      <c r="G19" s="12">
        <f ca="1">ROUND(INDIRECT(ADDRESS(ROW()+(0), COLUMN()+(-2), 1))*INDIRECT(ADDRESS(ROW()+(0), COLUMN()+(-1), 1)), 2)</f>
        <v>44.19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0.486</v>
      </c>
      <c r="F20" s="14">
        <v>66.49</v>
      </c>
      <c r="G20" s="14">
        <f ca="1">ROUND(INDIRECT(ADDRESS(ROW()+(0), COLUMN()+(-2), 1))*INDIRECT(ADDRESS(ROW()+(0), COLUMN()+(-1), 1)), 2)</f>
        <v>32.31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76.5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4">
        <f ca="1">ROUND(SUM(INDIRECT(ADDRESS(ROW()+(-2), COLUMN()+(1), 1)),INDIRECT(ADDRESS(ROW()+(-6), COLUMN()+(1), 1)),INDIRECT(ADDRESS(ROW()+(-9), COLUMN()+(1), 1))), 2)</f>
        <v>429.97</v>
      </c>
      <c r="G23" s="14">
        <f ca="1">ROUND(INDIRECT(ADDRESS(ROW()+(0), COLUMN()+(-2), 1))*INDIRECT(ADDRESS(ROW()+(0), COLUMN()+(-1), 1))/100, 2)</f>
        <v>8.6</v>
      </c>
    </row>
    <row r="24" spans="1:7" ht="13.50" thickBot="1" customHeight="1">
      <c r="A24" s="21" t="s">
        <v>41</v>
      </c>
      <c r="B24" s="21"/>
      <c r="C24" s="22"/>
      <c r="D24" s="23"/>
      <c r="E24" s="24" t="s">
        <v>42</v>
      </c>
      <c r="F24" s="25"/>
      <c r="G24" s="26">
        <f ca="1">ROUND(SUM(INDIRECT(ADDRESS(ROW()+(-1), COLUMN()+(0), 1)),INDIRECT(ADDRESS(ROW()+(-3), COLUMN()+(0), 1)),INDIRECT(ADDRESS(ROW()+(-7), COLUMN()+(0), 1)),INDIRECT(ADDRESS(ROW()+(-10), COLUMN()+(0), 1))), 2)</f>
        <v>438.57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