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<sst xmlns="http://schemas.openxmlformats.org/spreadsheetml/2006/main" count="38" uniqueCount="38">
  <si>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</si>
  <si>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RAG015</t>
  </si>
  <si>
    <t xml:space="preserve">m²</t>
  </si>
  <si>
    <t xml:space="preserve">Alicatado sobre superficie soporte exterior de mortero de cemento u concreto.</t>
  </si>
  <si>
    <r>
      <rPr>
        <sz val="8.25"/>
        <color rgb="FF000000"/>
        <rFont val="Arial"/>
        <family val="2"/>
      </rPr>
      <t xml:space="preserve">Alicatado con gres esmaltado 20x20 cm, 8 €/m², capacidad de absorción de agua E&lt;3% resistencia al deslizamiento muy baja, colocado sobre una superficie soporte de mortero de cemento u concreto, en paramentos exteriores, recibido con adhesivo cementoso mejorado, C2 color gris, sin junta (separación entre 1,5 y 3 mm);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</si>
  <si>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</si>
  <si>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</si>
  <si>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</si>
  <si>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</si>
  <si>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</si>
  <si>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</si>
  <si>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</si>
  <si>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mt09mcr021m</t>
  </si>
  <si>
    <t xml:space="preserve">kg</t>
  </si>
  <si>
    <t xml:space="preserve">Adhesivo cementoso mejorado, C2, color gris.</t>
  </si>
  <si>
    <t xml:space="preserve">mt19awa010</t>
  </si>
  <si>
    <t xml:space="preserve">m</t>
  </si>
  <si>
    <t xml:space="preserve">Cantonera de PVC en esquinas alicatadas.</t>
  </si>
  <si>
    <t xml:space="preserve">mt19abe010c800</t>
  </si>
  <si>
    <t xml:space="preserve">m²</t>
  </si>
  <si>
    <t xml:space="preserve">Baldosa cerámica de gres esmaltado, 20x20 cm, L 8,00/m², capacidad de absorción de agua E&lt;3%.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</si>
  <si>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</si>
  <si>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</si>
  <si>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</si>
  <si>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</si>
  <si>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</si>
  <si>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</si>
  <si>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</si>
  <si>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Colocador de revestimiento cerámico.</t>
  </si>
  <si>
    <t xml:space="preserve">mo062</t>
  </si>
  <si>
    <t xml:space="preserve">h</t>
  </si>
  <si>
    <t xml:space="preserve">Ayudante de colocador de revestimiento cerámico.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</si>
  <si>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</si>
  <si>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</si>
  <si>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</si>
  <si>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</si>
  <si>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70,55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</si>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</sst>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1.4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8.54</v>
      </c>
      <c r="H10" s="12">
        <f ca="1">ROUND(INDIRECT(ADDRESS(ROW()+(0), COLUMN()+(-2), 1))*INDIRECT(ADDRESS(ROW()+(0), COLUMN()+(-1), 1)), 2)</f>
        <v>25.62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</v>
      </c>
      <c r="G11" s="12">
        <v>34.76</v>
      </c>
      <c r="H11" s="12">
        <f ca="1">ROUND(INDIRECT(ADDRESS(ROW()+(0), COLUMN()+(-2), 1))*INDIRECT(ADDRESS(ROW()+(0), COLUMN()+(-1), 1)), 2)</f>
        <v>17.38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222.43</v>
      </c>
      <c r="H12" s="12">
        <f ca="1">ROUND(INDIRECT(ADDRESS(ROW()+(0), COLUMN()+(-2), 1))*INDIRECT(ADDRESS(ROW()+(0), COLUMN()+(-1), 1)), 2)</f>
        <v>233.55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0.113</v>
      </c>
      <c r="G13" s="14">
        <v>33.73</v>
      </c>
      <c r="H13" s="14">
        <f ca="1">ROUND(INDIRECT(ADDRESS(ROW()+(0), COLUMN()+(-2), 1))*INDIRECT(ADDRESS(ROW()+(0), COLUMN()+(-1), 1)), 2)</f>
        <v>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280.36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0.392</v>
      </c>
      <c r="G16" s="12">
        <v>71.73</v>
      </c>
      <c r="H16" s="12">
        <f ca="1">ROUND(INDIRECT(ADDRESS(ROW()+(0), COLUMN()+(-2), 1))*INDIRECT(ADDRESS(ROW()+(0), COLUMN()+(-1), 1)), 2)</f>
        <v>28.12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0.392</v>
      </c>
      <c r="G17" s="14">
        <v>53.32</v>
      </c>
      <c r="H17" s="14">
        <f ca="1">ROUND(INDIRECT(ADDRESS(ROW()+(0), COLUMN()+(-2), 1))*INDIRECT(ADDRESS(ROW()+(0), COLUMN()+(-1), 1)), 2)</f>
        <v>20.9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49.02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329.38</v>
      </c>
      <c r="H20" s="14">
        <f ca="1">ROUND(INDIRECT(ADDRESS(ROW()+(0), COLUMN()+(-2), 1))*INDIRECT(ADDRESS(ROW()+(0), COLUMN()+(-1), 1))/100, 2)</f>
        <v>6.59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335.97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