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<sst xmlns="http://schemas.openxmlformats.org/spreadsheetml/2006/main" count="41" uniqueCount="41">
  <si>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</si>
  <si>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RAG042</t>
  </si>
  <si>
    <t xml:space="preserve">m²</t>
  </si>
  <si>
    <t xml:space="preserve">Alicatado Techlam "LEVANTINA", sobre superficie soporte interior de láminas de yeso.</t>
  </si>
  <si>
    <r>
      <rPr>
        <sz val="8.25"/>
        <color rgb="FF000000"/>
        <rFont val="Arial"/>
        <family val="2"/>
      </rPr>
      <t xml:space="preserve">Alicatado con baldosas de </t>
    </r>
    <r>
      <rPr>
        <b/>
        <sz val="8.25"/>
        <color rgb="FF000000"/>
        <rFont val="Arial"/>
        <family val="2"/>
      </rPr>
      <t xml:space="preserve">gres porcelánico de gran formato, Lámina Porcelánica Techlam® "LEVANTINA", de 3000x1000 mm y 3 mm de espesor, serie Basic, modelo Antracita, acabado brillo</t>
    </r>
    <r>
      <rPr>
        <sz val="8.25"/>
        <color rgb="FF000000"/>
        <rFont val="Arial"/>
        <family val="2"/>
      </rPr>
      <t xml:space="preserve">, colocadas sobre una superficie soporte de láminas de yeso, en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</si>
  <si>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</si>
  <si>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</si>
  <si>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</si>
  <si>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</si>
  <si>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</si>
  <si>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</si>
  <si>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</si>
  <si>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</si>
  <si>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</si>
  <si>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</si>
  <si>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</si>
  <si>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</si>
  <si>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</si>
  <si>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mt12pcl020aaab</t>
  </si>
  <si>
    <t xml:space="preserve">m²</t>
  </si>
  <si>
    <t xml:space="preserve">Baldosa de gres porcelánico de gran formato, Lámina Porcelánica Techlam® "LEVANTINA", de 3000x1000 mm y 3 mm de espesor, serie Basic, modelo Antracita, acabado brillo.</t>
  </si>
  <si>
    <t xml:space="preserve">mt18acc050b</t>
  </si>
  <si>
    <t xml:space="preserve">Ud</t>
  </si>
  <si>
    <t xml:space="preserve">Crucetas de PVC para separación entre 3 y 15 mm.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</si>
  <si>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</si>
  <si>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</si>
  <si>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</si>
  <si>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</si>
  <si>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</si>
  <si>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</si>
  <si>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</si>
  <si>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</si>
  <si>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mo062</t>
  </si>
  <si>
    <t xml:space="preserve">h</t>
  </si>
  <si>
    <t xml:space="preserve">Ayudante de 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</si>
  <si>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</si>
  <si>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</si>
  <si>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</si>
  <si>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</si>
  <si>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175,31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</si>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</sst>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54.7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6.000000</v>
      </c>
      <c r="F10" s="11">
        <v>8.330000</v>
      </c>
      <c r="G10" s="11">
        <f ca="1">ROUND(INDIRECT(ADDRESS(ROW()+(0), COLUMN()+(-2), 1))*INDIRECT(ADDRESS(ROW()+(0), COLUMN()+(-1), 1)), 2)</f>
        <v>49.980000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0.500000</v>
      </c>
      <c r="F11" s="11">
        <v>34.530000</v>
      </c>
      <c r="G11" s="11">
        <f ca="1">ROUND(INDIRECT(ADDRESS(ROW()+(0), COLUMN()+(-2), 1))*INDIRECT(ADDRESS(ROW()+(0), COLUMN()+(-1), 1)), 2)</f>
        <v>17.270000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0">
        <v>1.050000</v>
      </c>
      <c r="F12" s="11">
        <v>642.710000</v>
      </c>
      <c r="G12" s="11">
        <f ca="1">ROUND(INDIRECT(ADDRESS(ROW()+(0), COLUMN()+(-2), 1))*INDIRECT(ADDRESS(ROW()+(0), COLUMN()+(-1), 1)), 2)</f>
        <v>674.850000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3.333000</v>
      </c>
      <c r="F13" s="11">
        <v>0.650000</v>
      </c>
      <c r="G13" s="11">
        <f ca="1">ROUND(INDIRECT(ADDRESS(ROW()+(0), COLUMN()+(-2), 1))*INDIRECT(ADDRESS(ROW()+(0), COLUMN()+(-1), 1)), 2)</f>
        <v>2.170000</v>
      </c>
    </row>
    <row r="14" spans="1:7" ht="34.50" thickBot="1" customHeight="1">
      <c r="A14" s="1" t="s">
        <v>24</v>
      </c>
      <c r="B14" s="1"/>
      <c r="C14" s="9" t="s">
        <v>25</v>
      </c>
      <c r="D14" s="1" t="s">
        <v>26</v>
      </c>
      <c r="E14" s="12">
        <v>1.000000</v>
      </c>
      <c r="F14" s="13">
        <v>20.120000</v>
      </c>
      <c r="G14" s="13">
        <f ca="1">ROUND(INDIRECT(ADDRESS(ROW()+(0), COLUMN()+(-2), 1))*INDIRECT(ADDRESS(ROW()+(0), COLUMN()+(-1), 1)), 2)</f>
        <v>20.120000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764.390000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0.606000</v>
      </c>
      <c r="F17" s="11">
        <v>51.370000</v>
      </c>
      <c r="G17" s="11">
        <f ca="1">ROUND(INDIRECT(ADDRESS(ROW()+(0), COLUMN()+(-2), 1))*INDIRECT(ADDRESS(ROW()+(0), COLUMN()+(-1), 1)), 2)</f>
        <v>31.130000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0.606000</v>
      </c>
      <c r="F18" s="13">
        <v>37.820000</v>
      </c>
      <c r="G18" s="13">
        <f ca="1">ROUND(INDIRECT(ADDRESS(ROW()+(0), COLUMN()+(-2), 1))*INDIRECT(ADDRESS(ROW()+(0), COLUMN()+(-1), 1)), 2)</f>
        <v>22.920000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54.050000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818.440000</v>
      </c>
      <c r="G21" s="13">
        <f ca="1">ROUND(INDIRECT(ADDRESS(ROW()+(0), COLUMN()+(-2), 1))*INDIRECT(ADDRESS(ROW()+(0), COLUMN()+(-1), 1))/100, 2)</f>
        <v>16.370000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834.810000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