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<sst xmlns="http://schemas.openxmlformats.org/spreadsheetml/2006/main" count="35" uniqueCount="35">
  <si>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</si>
  <si>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RCG020</t>
  </si>
  <si>
    <t xml:space="preserve">m²</t>
  </si>
  <si>
    <t xml:space="preserve">Revestimiento con plaquetas cerámicas enmalladas para exteriores.</t>
  </si>
  <si>
    <r>
      <rPr>
        <sz val="8.25"/>
        <color rgb="FF000000"/>
        <rFont val="Arial"/>
        <family val="2"/>
      </rPr>
      <t xml:space="preserve">Revestimiento de paramento vertical, con plaquetas cerámicas enmalladas, color blanco, 23x15x3,7 cm, recibidas con adhesivo cementoso mejorado, C2 TE, con deslizamiento reducido y tiempo abierto ampliado, gris, utilizando la técnica de doble encolado, con junta abierta (separación entre 3 y 15 mm).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</si>
  <si>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</si>
  <si>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</si>
  <si>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</si>
  <si>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</si>
  <si>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</si>
  <si>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</si>
  <si>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</si>
  <si>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mt09mcr021q</t>
  </si>
  <si>
    <t xml:space="preserve">kg</t>
  </si>
  <si>
    <t xml:space="preserve">Adhesivo cementoso mejorado, C2 TE, con deslizamiento reducido y tiempo abierto ampliado, color gris.</t>
  </si>
  <si>
    <t xml:space="preserve">mt19pel010a</t>
  </si>
  <si>
    <t xml:space="preserve">m²</t>
  </si>
  <si>
    <t xml:space="preserve">Plaquetas cerámicas enmalladas, color blanco, 23x15x3,7 cm.</t>
  </si>
  <si>
    <t xml:space="preserve">mt09mcp020fv</t>
  </si>
  <si>
    <t xml:space="preserve">kg</t>
  </si>
  <si>
    <t xml:space="preserve">Mortero de juntas cementoso tipo CG2, color blanco, para juntas de 2 a 15 mm, compuesto por cemento de alta resistencia, cuarzo, aditivos especiales, pigmentos y resinas sintéticas.</t>
  </si>
  <si>
    <t xml:space="preserve">Subtotal materiales:</t>
  </si>
  <si>
    <t xml:space="preserve">Mano de obra</t>
  </si>
  <si>
    <t xml:space="preserve">mo014</t>
  </si>
  <si>
    <t xml:space="preserve">h</t>
  </si>
  <si>
    <t xml:space="preserve">Montador de aplacados cerámicos.</t>
  </si>
  <si>
    <t xml:space="preserve">mo081</t>
  </si>
  <si>
    <t xml:space="preserve">h</t>
  </si>
  <si>
    <t xml:space="preserve">Ayudante de montador de aplacados cerámicos.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</si>
  <si>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</si>
  <si>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</si>
  <si>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</si>
  <si>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</si>
  <si>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201,13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</si>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</sst>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12.49</v>
      </c>
      <c r="H10" s="12">
        <f ca="1">ROUND(INDIRECT(ADDRESS(ROW()+(0), COLUMN()+(-2), 1))*INDIRECT(ADDRESS(ROW()+(0), COLUMN()+(-1), 1)), 2)</f>
        <v>24.98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763.65</v>
      </c>
      <c r="H11" s="12">
        <f ca="1">ROUND(INDIRECT(ADDRESS(ROW()+(0), COLUMN()+(-2), 1))*INDIRECT(ADDRESS(ROW()+(0), COLUMN()+(-1), 1)), 2)</f>
        <v>801.83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16.16</v>
      </c>
      <c r="H12" s="14">
        <f ca="1">ROUND(INDIRECT(ADDRESS(ROW()+(0), COLUMN()+(-2), 1))*INDIRECT(ADDRESS(ROW()+(0), COLUMN()+(-1), 1)), 2)</f>
        <v>3.23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830.04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0.785</v>
      </c>
      <c r="G15" s="12">
        <v>73.85</v>
      </c>
      <c r="H15" s="12">
        <f ca="1">ROUND(INDIRECT(ADDRESS(ROW()+(0), COLUMN()+(-2), 1))*INDIRECT(ADDRESS(ROW()+(0), COLUMN()+(-1), 1)), 2)</f>
        <v>57.97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0.785</v>
      </c>
      <c r="G16" s="14">
        <v>53.32</v>
      </c>
      <c r="H16" s="14">
        <f ca="1">ROUND(INDIRECT(ADDRESS(ROW()+(0), COLUMN()+(-2), 1))*INDIRECT(ADDRESS(ROW()+(0), COLUMN()+(-1), 1)), 2)</f>
        <v>41.86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99.83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3</v>
      </c>
      <c r="G19" s="14">
        <f ca="1">ROUND(SUM(INDIRECT(ADDRESS(ROW()+(-2), COLUMN()+(1), 1)),INDIRECT(ADDRESS(ROW()+(-6), COLUMN()+(1), 1))), 2)</f>
        <v>929.87</v>
      </c>
      <c r="H19" s="14">
        <f ca="1">ROUND(INDIRECT(ADDRESS(ROW()+(0), COLUMN()+(-2), 1))*INDIRECT(ADDRESS(ROW()+(0), COLUMN()+(-1), 1))/100, 2)</f>
        <v>27.9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957.77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