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<sst xmlns="http://schemas.openxmlformats.org/spreadsheetml/2006/main" count="35" uniqueCount="35">
  <si>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</si>
  <si>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RCP020</t>
  </si>
  <si>
    <t xml:space="preserve">m²</t>
  </si>
  <si>
    <t xml:space="preserve">Enchapado con plaquetas de piedra natural fijadas con mortero, "sistema tradicional".</t>
  </si>
  <si>
    <r>
      <rPr>
        <sz val="8.25"/>
        <color rgb="FF000000"/>
        <rFont val="Arial"/>
        <family val="2"/>
      </rPr>
      <t xml:space="preserve">Enchapado en paramento vertical, hasta 3 m de altura, con plaquetas de mármol Blanco Macael, acabado pulido, 30,5x30,5x1 cm, fijado con mortero de cemento M-5.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</si>
  <si>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</si>
  <si>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</si>
  <si>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</si>
  <si>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</si>
  <si>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</si>
  <si>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</si>
  <si>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</si>
  <si>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mt19pmn010a</t>
  </si>
  <si>
    <t xml:space="preserve">m²</t>
  </si>
  <si>
    <t xml:space="preserve">Plaqueta pulida, calibrada y biselada de mármol nacional, Blanco Macael, 30,5x30,5x1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</si>
  <si>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</si>
  <si>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</si>
  <si>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</si>
  <si>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mt09mcr220</t>
  </si>
  <si>
    <t xml:space="preserve">kg</t>
  </si>
  <si>
    <t xml:space="preserve">Mortero de rejuntado para revestimientos, interiores o exteriores, de piedra natural, pulida o para pulir, compuesto de cemento, agregados a base de polvo de mármol, pigmentos resistentes a los álcalis y aditivos especiales.</t>
  </si>
  <si>
    <t xml:space="preserve">Subtotal materiales:</t>
  </si>
  <si>
    <t xml:space="preserve">Mano de obra</t>
  </si>
  <si>
    <t xml:space="preserve">mo022</t>
  </si>
  <si>
    <t xml:space="preserve">h</t>
  </si>
  <si>
    <t xml:space="preserve">Colocador de piedra natural.</t>
  </si>
  <si>
    <t xml:space="preserve">mo060</t>
  </si>
  <si>
    <t xml:space="preserve">h</t>
  </si>
  <si>
    <t xml:space="preserve">Ayudante de colocador de piedra natural.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</si>
  <si>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</si>
  <si>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</si>
  <si>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</si>
  <si>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</si>
  <si>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363,81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</si>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</sst>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1.74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1297.54</v>
      </c>
      <c r="H10" s="12">
        <f ca="1">ROUND(INDIRECT(ADDRESS(ROW()+(0), COLUMN()+(-2), 1))*INDIRECT(ADDRESS(ROW()+(0), COLUMN()+(-1), 1)), 2)</f>
        <v>1362.42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0.025</v>
      </c>
      <c r="G11" s="12">
        <v>2401.1</v>
      </c>
      <c r="H11" s="12">
        <f ca="1">ROUND(INDIRECT(ADDRESS(ROW()+(0), COLUMN()+(-2), 1))*INDIRECT(ADDRESS(ROW()+(0), COLUMN()+(-1), 1)), 2)</f>
        <v>60.03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0.15</v>
      </c>
      <c r="G12" s="14">
        <v>37.48</v>
      </c>
      <c r="H12" s="14">
        <f ca="1">ROUND(INDIRECT(ADDRESS(ROW()+(0), COLUMN()+(-2), 1))*INDIRECT(ADDRESS(ROW()+(0), COLUMN()+(-1), 1)), 2)</f>
        <v>5.62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1428.07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0.981</v>
      </c>
      <c r="G15" s="12">
        <v>71.73</v>
      </c>
      <c r="H15" s="12">
        <f ca="1">ROUND(INDIRECT(ADDRESS(ROW()+(0), COLUMN()+(-2), 1))*INDIRECT(ADDRESS(ROW()+(0), COLUMN()+(-1), 1)), 2)</f>
        <v>70.37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0.981</v>
      </c>
      <c r="G16" s="14">
        <v>53.32</v>
      </c>
      <c r="H16" s="14">
        <f ca="1">ROUND(INDIRECT(ADDRESS(ROW()+(0), COLUMN()+(-2), 1))*INDIRECT(ADDRESS(ROW()+(0), COLUMN()+(-1), 1)), 2)</f>
        <v>52.31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122.68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1550.75</v>
      </c>
      <c r="H19" s="14">
        <f ca="1">ROUND(INDIRECT(ADDRESS(ROW()+(0), COLUMN()+(-2), 1))*INDIRECT(ADDRESS(ROW()+(0), COLUMN()+(-1), 1))/100, 2)</f>
        <v>31.02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1581.77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