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<sst xmlns="http://schemas.openxmlformats.org/spreadsheetml/2006/main" count="40" uniqueCount="40">
  <si>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</si>
  <si>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RSC030</t>
  </si>
  <si>
    <t xml:space="preserve">m²</t>
  </si>
  <si>
    <t xml:space="preserve">Tratamiento de acabado superficial en obra de piso interior de terrazo.</t>
  </si>
  <si>
    <r>
      <rPr>
        <sz val="8.25"/>
        <color rgb="FF000000"/>
        <rFont val="Arial"/>
        <family val="2"/>
      </rPr>
      <t xml:space="preserve">Pulido y abrillantado mecánicos en obra de piso interior de terrazo, mediante extendido de lechada coloreada con la misma tonalidad de las baldosas; desbastado o rebaje, con una muela basta entre 36 y 60, según el tipo de terrazo y el estado en que se encuentre el suelo; planificado o pulido basto, con abrasivo de grano entre 80 y 120; extendido de una nueva lechada de las mismas características que la primera; planificado o pulido basto, con abrasivo de grano entre 80 y 120; y abrillantado con muelas de 400 o superior, previa aplicación de líquido cristalizador.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</si>
  <si>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</si>
  <si>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</si>
  <si>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</si>
  <si>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</si>
  <si>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</si>
  <si>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</si>
  <si>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</si>
  <si>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mt18btl100a</t>
  </si>
  <si>
    <t xml:space="preserve">kg</t>
  </si>
  <si>
    <t xml:space="preserve">Lechada coloreada con la misma tonalidad de las baldosas, para piso de terrazo.</t>
  </si>
  <si>
    <t xml:space="preserve">mt18tsm110a</t>
  </si>
  <si>
    <t xml:space="preserve">l</t>
  </si>
  <si>
    <t xml:space="preserve">Líquido cristalizador, de color blanco, con pH de 2,5, para tratamiento superficial de cristalizado y abrillantado, en pisos de piedra natural o de terrazo.</t>
  </si>
  <si>
    <t xml:space="preserve">Subtotal materiales:</t>
  </si>
  <si>
    <t xml:space="preserve">Equipo y maquinaria</t>
  </si>
  <si>
    <t xml:space="preserve">mq08war150</t>
  </si>
  <si>
    <t xml:space="preserve">h</t>
  </si>
  <si>
    <t xml:space="preserve">Pulidora para pisos de piedra natural o de terrazo, compuesta por platos giratorios a los que se acoplan una serie de muelas abrasivas, refrigeradas con agua.</t>
  </si>
  <si>
    <t xml:space="preserve">mq08war155</t>
  </si>
  <si>
    <t xml:space="preserve">h</t>
  </si>
  <si>
    <t xml:space="preserve">Abrillantadora para el cristalizado o el abrillantado de pisos de piedra natural o de terrazo, con plato de lana de acero o esponja sintética.</t>
  </si>
  <si>
    <t xml:space="preserve">Subtotal equipo y maquinaria:</t>
  </si>
  <si>
    <t xml:space="preserve">Mano de obra</t>
  </si>
  <si>
    <t xml:space="preserve">mo037</t>
  </si>
  <si>
    <t xml:space="preserve">h</t>
  </si>
  <si>
    <t xml:space="preserve">Pulidor de pavimentos.</t>
  </si>
  <si>
    <t xml:space="preserve">mo075</t>
  </si>
  <si>
    <t xml:space="preserve">h</t>
  </si>
  <si>
    <t xml:space="preserve">Ayudante de pulidor de pavimentos.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</si>
  <si>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</si>
  <si>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</si>
  <si>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</si>
  <si>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</si>
  <si>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281,41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</si>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</sst>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5.44" customWidth="1"/>
    <col min="5" max="5" width="70.72" customWidth="1"/>
    <col min="6" max="6" width="16.15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1.25</v>
      </c>
      <c r="G10" s="12">
        <v>35.18</v>
      </c>
      <c r="H10" s="12">
        <f ca="1">ROUND(INDIRECT(ADDRESS(ROW()+(0), COLUMN()+(-2), 1))*INDIRECT(ADDRESS(ROW()+(0), COLUMN()+(-1), 1)), 2)</f>
        <v>43.98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0.125</v>
      </c>
      <c r="G11" s="14">
        <v>623.12</v>
      </c>
      <c r="H11" s="14">
        <f ca="1">ROUND(INDIRECT(ADDRESS(ROW()+(0), COLUMN()+(-2), 1))*INDIRECT(ADDRESS(ROW()+(0), COLUMN()+(-1), 1)), 2)</f>
        <v>77.89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121.87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0.255</v>
      </c>
      <c r="G14" s="12">
        <v>103.09</v>
      </c>
      <c r="H14" s="12">
        <f ca="1">ROUND(INDIRECT(ADDRESS(ROW()+(0), COLUMN()+(-2), 1))*INDIRECT(ADDRESS(ROW()+(0), COLUMN()+(-1), 1)), 2)</f>
        <v>26.29</v>
      </c>
    </row>
    <row r="15" spans="1:8" ht="24.0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0.139</v>
      </c>
      <c r="G15" s="14">
        <v>53.41</v>
      </c>
      <c r="H15" s="14">
        <f ca="1">ROUND(INDIRECT(ADDRESS(ROW()+(0), COLUMN()+(-2), 1))*INDIRECT(ADDRESS(ROW()+(0), COLUMN()+(-1), 1)), 2)</f>
        <v>7.42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33.71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0.456</v>
      </c>
      <c r="G18" s="12">
        <v>115.52</v>
      </c>
      <c r="H18" s="12">
        <f ca="1">ROUND(INDIRECT(ADDRESS(ROW()+(0), COLUMN()+(-2), 1))*INDIRECT(ADDRESS(ROW()+(0), COLUMN()+(-1), 1)), 2)</f>
        <v>52.68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0.065</v>
      </c>
      <c r="G19" s="14">
        <v>86.35</v>
      </c>
      <c r="H19" s="14">
        <f ca="1">ROUND(INDIRECT(ADDRESS(ROW()+(0), COLUMN()+(-2), 1))*INDIRECT(ADDRESS(ROW()+(0), COLUMN()+(-1), 1)), 2)</f>
        <v>5.61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58.29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1)),INDIRECT(ADDRESS(ROW()+(-10), COLUMN()+(1), 1))), 2)</f>
        <v>213.87</v>
      </c>
      <c r="H22" s="14">
        <f ca="1">ROUND(INDIRECT(ADDRESS(ROW()+(0), COLUMN()+(-2), 1))*INDIRECT(ADDRESS(ROW()+(0), COLUMN()+(-1), 1))/100, 2)</f>
        <v>4.28</v>
      </c>
    </row>
    <row r="23" spans="1:8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1)),INDIRECT(ADDRESS(ROW()+(-7), COLUMN()+(0), 1)),INDIRECT(ADDRESS(ROW()+(-11), COLUMN()+(0), 1))), 2)</f>
        <v>218.15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