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<sst xmlns="http://schemas.openxmlformats.org/spreadsheetml/2006/main" count="29" uniqueCount="29">
  <si>
    <t xml:space="preserve"/>
  </si>
  <si>
    <t xml:space="preserve">RSN140</t>
  </si>
  <si>
    <t xml:space="preserve">m</t>
  </si>
  <si>
    <t xml:space="preserve">Junta de expansión en piso continuo de concreto, mediante perfil preformado.</t>
  </si>
  <si>
    <r>
      <rPr>
        <b/>
        <sz val="8.25"/>
        <color rgb="FF000000"/>
        <rFont val="Arial"/>
        <family val="2"/>
      </rPr>
      <t xml:space="preserve">Perfil de acero galvanizado, de 125 mm de altura, formado por dos perfiles unidos entre sí, entre los que se coloca espuma de poliestireno</t>
    </r>
    <r>
      <rPr>
        <sz val="8.25"/>
        <color rgb="FF000000"/>
        <rFont val="Arial"/>
        <family val="2"/>
      </rPr>
      <t xml:space="preserve">, colocado como junta de expansión en piso continuo de concreto.</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</si>
  <si>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</si>
  <si>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</si>
  <si>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</si>
  <si>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</si>
  <si>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</si>
  <si>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</si>
  <si>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</si>
  <si>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mt18wwe015a</t>
  </si>
  <si>
    <t xml:space="preserve">m</t>
  </si>
  <si>
    <t xml:space="preserve">Perfil de acero galvanizado, de 125 mm de altura, formado por dos perfiles unidos entre sí, entre los que se coloca espuma de poliestireno, para la formación de juntas de contracción en piso continuo de concreto. Incluso parte proporcional de pies de anclaje y elementos de fijación.</t>
  </si>
  <si>
    <t xml:space="preserve">Subtotal materiales:</t>
  </si>
  <si>
    <t xml:space="preserve">Mano de obra</t>
  </si>
  <si>
    <t xml:space="preserve">mo020</t>
  </si>
  <si>
    <t xml:space="preserve">h</t>
  </si>
  <si>
    <t xml:space="preserve">Albañil.</t>
  </si>
  <si>
    <t xml:space="preserve">mo113</t>
  </si>
  <si>
    <t xml:space="preserve">h</t>
  </si>
  <si>
    <t xml:space="preserve">Peón de albañilería.</t>
  </si>
  <si>
    <t xml:space="preserve">Subtotal mano de obra:</t>
  </si>
  <si>
    <t xml:space="preserve">Herramienta menor</t>
  </si>
  <si>
    <t xml:space="preserve">%</t>
  </si>
  <si>
    <t xml:space="preserve">Herramienta menor</t>
  </si>
  <si>
    <t xml:space="preserve">Coste de mantenimiento decenal: L 596,16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</si>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</sst>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1" xfId="0" applyFont="1" applyAlignment="1">
      <alignment horizontal="left" vertical="top" wrapText="1"/>
    </xf>
    <xf numFmtId="0" fontId="1" fillId="0" borderId="1" xfId="0" applyFont="1" applyAlignment="1">
      <alignment horizontal="center" vertical="top" wrapText="1"/>
    </xf>
    <xf numFmtId="0" fontId="0" fillId="0" borderId="1" xfId="0" applyFont="1" applyAlignment="1">
      <alignment horizontal="center" vertical="center" wrapText="1"/>
    </xf>
    <xf numFmtId="0" fontId="0" fillId="0" borderId="2" xfId="0" applyFont="1" applyAlignment="1">
      <alignment horizontal="left" vertical="top" wrapText="1"/>
    </xf>
    <xf numFmtId="0" fontId="0" fillId="0" borderId="3" xfId="0" applyFont="1" applyAlignment="1">
      <alignment horizontal="left" vertical="top" wrapText="1"/>
    </xf>
    <xf numFmtId="0" fontId="0" fillId="0" borderId="4" xfId="0" applyFont="1" applyAlignment="1">
      <alignment horizontal="left" vertical="top" wrapText="1"/>
    </xf>
    <xf numFmtId="0" fontId="0" fillId="0" borderId="1" xfId="0" applyFont="1" applyAlignment="1">
      <alignment horizontal="center" vertical="bottom" wrapText="1"/>
    </xf>
    <xf numFmtId="0" fontId="0" fillId="0" borderId="1" xfId="0" applyFont="1" applyAlignment="1">
      <alignment horizontal="right" vertical="bottom" wrapText="1"/>
    </xf>
    <xf numFmtId="0" fontId="0" fillId="0" borderId="5" xfId="0" applyFont="1" applyAlignment="1">
      <alignment horizontal="center" vertical="center" wrapText="1"/>
    </xf>
    <xf numFmtId="0" fontId="0" fillId="0" borderId="5"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1" xfId="0" applyFont="1" applyAlignment="1">
      <alignment horizontal="right" vertical="top" wrapText="1"/>
    </xf>
    <xf numFmtId="201" fontId="0" fillId="0" borderId="0" xfId="0" applyFont="1" applyAlignment="1">
      <alignment horizontal="right" vertical="top" wrapText="1"/>
    </xf>
    <xf numFmtId="201" fontId="0" fillId="0" borderId="1"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5" xfId="0" applyFont="1" applyAlignment="1">
      <alignment horizontal="right" vertical="top" wrapText="1"/>
    </xf>
    <xf numFmtId="0" fontId="0" fillId="0" borderId="0" xfId="0" applyFont="1" applyAlignment="1">
      <alignment horizontal="left" vertical="center" wrapText="1"/>
    </xf>
    <xf numFmtId="0" fontId="0" fillId="0" borderId="1" xfId="0" applyFont="1" applyAlignment="1">
      <alignment horizontal="left" vertical="top" wrapText="1"/>
    </xf>
    <xf numFmtId="0" fontId="0" fillId="0" borderId="1" xfId="0" applyFont="1" applyAlignment="1">
      <alignment horizontal="center" vertical="top" wrapText="1"/>
    </xf>
    <xf numFmtId="0" fontId="0" fillId="0" borderId="6" xfId="0" applyFont="1" applyAlignment="1">
      <alignment horizontal="right" vertical="center" wrapText="1"/>
    </xf>
    <xf numFmtId="0" fontId="0" fillId="0" borderId="5" xfId="0" applyFont="1" applyAlignment="1">
      <alignment horizontal="right" vertical="center" wrapText="1"/>
    </xf>
    <xf numFmtId="201" fontId="0" fillId="0" borderId="5"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13.77" customWidth="1"/>
    <col min="2" max="2" width="4.59" customWidth="1"/>
    <col min="3" max="3" width="3.06" customWidth="1"/>
    <col min="4" max="4" width="12.92" customWidth="1"/>
    <col min="5" max="5" width="42.84" customWidth="1"/>
    <col min="6" max="6" width="3.57" customWidth="1"/>
    <col min="7" max="7" width="10.20" customWidth="1"/>
    <col min="8" max="8" width="10.20" customWidth="1"/>
    <col min="9" max="9" width="10.03" customWidth="1"/>
  </cols>
  <sheetData>
    <row r="1" spans="1:1" ht="2.25" thickBot="1" customHeight="1">
      <c r="A1" s="1" t="s">
        <v>0</v>
      </c>
      <c r="B1" s="1"/>
      <c r="C1" s="1"/>
      <c r="D1" s="1"/>
      <c r="E1" s="1"/>
      <c r="F1" s="1"/>
      <c r="G1" s="1"/>
      <c r="H1" s="1"/>
      <c r="I1" s="1"/>
    </row>
    <row r="3" spans="1:9" ht="24.00" thickBot="1" customHeight="1">
      <c r="A3" s="3" t="s">
        <v>1</v>
      </c>
      <c r="B3" s="3"/>
      <c r="C3" s="4" t="s">
        <v>2</v>
      </c>
      <c r="D3" s="4"/>
      <c r="E3" s="3" t="s">
        <v>3</v>
      </c>
      <c r="F3" s="3"/>
      <c r="G3" s="5"/>
      <c r="H3" s="5"/>
      <c r="I3" s="5"/>
    </row>
    <row r="4" spans="1:9" ht="45.00" thickBot="1" customHeight="1">
      <c r="A4" s="6" t="s">
        <v>4</v>
      </c>
      <c r="B4" s="6"/>
      <c r="C4" s="7"/>
      <c r="D4" s="7"/>
      <c r="E4" s="7"/>
      <c r="F4" s="7"/>
      <c r="G4" s="7"/>
      <c r="H4" s="7"/>
      <c r="I4" s="8"/>
    </row>
    <row r="7" spans="1:9" ht="24.00" thickBot="1" customHeight="1">
      <c r="A7" s="9" t="s">
        <v>5</v>
      </c>
      <c r="B7" s="9" t="s">
        <v>6</v>
      </c>
      <c r="C7" s="9"/>
      <c r="D7" s="9" t="s">
        <v>7</v>
      </c>
      <c r="E7" s="9"/>
      <c r="F7" s="10" t="s">
        <v>8</v>
      </c>
      <c r="G7" s="10"/>
      <c r="H7" s="10" t="s">
        <v>9</v>
      </c>
      <c r="I7" s="10" t="s">
        <v>10</v>
      </c>
    </row>
    <row r="8" spans="1:9" ht="13.50" thickBot="1" customHeight="1">
      <c r="A8" s="11">
        <v>1.000000</v>
      </c>
      <c r="B8" s="11"/>
      <c r="C8" s="11"/>
      <c r="D8" s="12" t="s">
        <v>11</v>
      </c>
      <c r="E8" s="12"/>
      <c r="F8" s="12"/>
      <c r="G8" s="12"/>
      <c r="H8" s="11"/>
      <c r="I8" s="11"/>
    </row>
    <row r="9" spans="1:9" ht="55.50" thickBot="1" customHeight="1">
      <c r="A9" s="1" t="s">
        <v>12</v>
      </c>
      <c r="B9" s="13" t="s">
        <v>13</v>
      </c>
      <c r="C9" s="13"/>
      <c r="D9" s="1" t="s">
        <v>14</v>
      </c>
      <c r="E9" s="1"/>
      <c r="F9" s="15">
        <v>1.050000</v>
      </c>
      <c r="G9" s="15"/>
      <c r="H9" s="17">
        <v>851.070000</v>
      </c>
      <c r="I9" s="17">
        <f ca="1">ROUND(INDIRECT(ADDRESS(ROW()+(0), COLUMN()+(-3), 1))*INDIRECT(ADDRESS(ROW()+(0), COLUMN()+(-1), 1)), 2)</f>
        <v>893.620000</v>
      </c>
    </row>
    <row r="10" spans="1:9" ht="13.50" thickBot="1" customHeight="1">
      <c r="A10" s="18"/>
      <c r="B10" s="18"/>
      <c r="C10" s="18"/>
      <c r="D10" s="18"/>
      <c r="E10" s="18"/>
      <c r="F10" s="12" t="s">
        <v>15</v>
      </c>
      <c r="G10" s="12"/>
      <c r="H10" s="12"/>
      <c r="I10" s="20">
        <f ca="1">ROUND(SUM(INDIRECT(ADDRESS(ROW()+(-1), COLUMN()+(0), 1))), 2)</f>
        <v>893.620000</v>
      </c>
    </row>
    <row r="11" spans="1:9" ht="13.50" thickBot="1" customHeight="1">
      <c r="A11" s="18">
        <v>2.000000</v>
      </c>
      <c r="B11" s="18"/>
      <c r="C11" s="18"/>
      <c r="D11" s="21" t="s">
        <v>16</v>
      </c>
      <c r="E11" s="21"/>
      <c r="F11" s="21"/>
      <c r="G11" s="21"/>
      <c r="H11" s="18"/>
      <c r="I11" s="18"/>
    </row>
    <row r="12" spans="1:9" ht="13.50" thickBot="1" customHeight="1">
      <c r="A12" s="1" t="s">
        <v>17</v>
      </c>
      <c r="B12" s="13" t="s">
        <v>18</v>
      </c>
      <c r="C12" s="13"/>
      <c r="D12" s="1" t="s">
        <v>19</v>
      </c>
      <c r="E12" s="1"/>
      <c r="F12" s="14">
        <v>0.063000</v>
      </c>
      <c r="G12" s="14"/>
      <c r="H12" s="16">
        <v>51.800000</v>
      </c>
      <c r="I12" s="16">
        <f ca="1">ROUND(INDIRECT(ADDRESS(ROW()+(0), COLUMN()+(-3), 1))*INDIRECT(ADDRESS(ROW()+(0), COLUMN()+(-1), 1)), 2)</f>
        <v>3.260000</v>
      </c>
    </row>
    <row r="13" spans="1:9" ht="13.50" thickBot="1" customHeight="1">
      <c r="A13" s="1" t="s">
        <v>20</v>
      </c>
      <c r="B13" s="13" t="s">
        <v>21</v>
      </c>
      <c r="C13" s="13"/>
      <c r="D13" s="1" t="s">
        <v>22</v>
      </c>
      <c r="E13" s="1"/>
      <c r="F13" s="15">
        <v>0.063000</v>
      </c>
      <c r="G13" s="15"/>
      <c r="H13" s="17">
        <v>36.690000</v>
      </c>
      <c r="I13" s="17">
        <f ca="1">ROUND(INDIRECT(ADDRESS(ROW()+(0), COLUMN()+(-3), 1))*INDIRECT(ADDRESS(ROW()+(0), COLUMN()+(-1), 1)), 2)</f>
        <v>2.310000</v>
      </c>
    </row>
    <row r="14" spans="1:9" ht="13.50" thickBot="1" customHeight="1">
      <c r="A14" s="18"/>
      <c r="B14" s="18"/>
      <c r="C14" s="18"/>
      <c r="D14" s="18"/>
      <c r="E14" s="18"/>
      <c r="F14" s="12" t="s">
        <v>23</v>
      </c>
      <c r="G14" s="12"/>
      <c r="H14" s="12"/>
      <c r="I14" s="20">
        <f ca="1">ROUND(SUM(INDIRECT(ADDRESS(ROW()+(-1), COLUMN()+(0), 1)),INDIRECT(ADDRESS(ROW()+(-2), COLUMN()+(0), 1))), 2)</f>
        <v>5.570000</v>
      </c>
    </row>
    <row r="15" spans="1:9" ht="13.50" thickBot="1" customHeight="1">
      <c r="A15" s="18">
        <v>3.000000</v>
      </c>
      <c r="B15" s="18"/>
      <c r="C15" s="18"/>
      <c r="D15" s="21" t="s">
        <v>24</v>
      </c>
      <c r="E15" s="21"/>
      <c r="F15" s="21"/>
      <c r="G15" s="21"/>
      <c r="H15" s="18"/>
      <c r="I15" s="18"/>
    </row>
    <row r="16" spans="1:9" ht="13.50" thickBot="1" customHeight="1">
      <c r="A16" s="22"/>
      <c r="B16" s="23" t="s">
        <v>25</v>
      </c>
      <c r="C16" s="23"/>
      <c r="D16" s="22" t="s">
        <v>26</v>
      </c>
      <c r="E16" s="22"/>
      <c r="F16" s="15">
        <v>2.000000</v>
      </c>
      <c r="G16" s="15"/>
      <c r="H16" s="17">
        <f ca="1">ROUND(SUM(INDIRECT(ADDRESS(ROW()+(-2), COLUMN()+(1), 1)),INDIRECT(ADDRESS(ROW()+(-6), COLUMN()+(1), 1))), 2)</f>
        <v>899.190000</v>
      </c>
      <c r="I16" s="17">
        <f ca="1">ROUND(INDIRECT(ADDRESS(ROW()+(0), COLUMN()+(-3), 1))*INDIRECT(ADDRESS(ROW()+(0), COLUMN()+(-1), 1))/100, 2)</f>
        <v>17.980000</v>
      </c>
    </row>
    <row r="17" spans="1:9" ht="13.50" thickBot="1" customHeight="1">
      <c r="A17" s="6" t="s">
        <v>27</v>
      </c>
      <c r="B17" s="7"/>
      <c r="C17" s="7"/>
      <c r="D17" s="8"/>
      <c r="E17" s="8"/>
      <c r="F17" s="24" t="s">
        <v>28</v>
      </c>
      <c r="G17" s="24"/>
      <c r="H17" s="25"/>
      <c r="I17" s="26">
        <f ca="1">ROUND(SUM(INDIRECT(ADDRESS(ROW()+(-1), COLUMN()+(0), 1)),INDIRECT(ADDRESS(ROW()+(-3), COLUMN()+(0), 1)),INDIRECT(ADDRESS(ROW()+(-7), COLUMN()+(0), 1))), 2)</f>
        <v>917.170000</v>
      </c>
    </row>
  </sheetData>
  <mergeCells count="34">
    <mergeCell ref="A1:I1"/>
    <mergeCell ref="A3:B3"/>
    <mergeCell ref="C3:D3"/>
    <mergeCell ref="E3:F3"/>
    <mergeCell ref="A4:I4"/>
    <mergeCell ref="B7:C7"/>
    <mergeCell ref="D7:E7"/>
    <mergeCell ref="F7:G7"/>
    <mergeCell ref="B8:C8"/>
    <mergeCell ref="D8:G8"/>
    <mergeCell ref="B9:C9"/>
    <mergeCell ref="D9:E9"/>
    <mergeCell ref="F9:G9"/>
    <mergeCell ref="B10:C10"/>
    <mergeCell ref="D10:E10"/>
    <mergeCell ref="F10:H10"/>
    <mergeCell ref="B11:C11"/>
    <mergeCell ref="D11:G11"/>
    <mergeCell ref="B12:C12"/>
    <mergeCell ref="D12:E12"/>
    <mergeCell ref="F12:G12"/>
    <mergeCell ref="B13:C13"/>
    <mergeCell ref="D13:E13"/>
    <mergeCell ref="F13:G13"/>
    <mergeCell ref="B14:C14"/>
    <mergeCell ref="D14:E14"/>
    <mergeCell ref="F14:H14"/>
    <mergeCell ref="B15:C15"/>
    <mergeCell ref="D15:G15"/>
    <mergeCell ref="B16:C16"/>
    <mergeCell ref="D16:E16"/>
    <mergeCell ref="F16:G16"/>
    <mergeCell ref="A17:E17"/>
    <mergeCell ref="F17:H17"/>
  </mergeCells>
  <pageMargins left="0.620079" right="0.472441" top="0.472441" bottom="0.472441" header="0.0" footer="0.0"/>
  <pageSetup paperSize="9" orientation="portrait"/>
  <rowBreaks count="0" manualBreakCount="0">
    </rowBreaks>
</worksheet>
</file>